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730" windowHeight="11760"/>
  </bookViews>
  <sheets>
    <sheet name="申込書" sheetId="1" r:id="rId1"/>
  </sheets>
  <definedNames>
    <definedName name="_xlnm.Print_Area" localSheetId="0">申込書!$A$1:$AR$33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4" i="1" l="1"/>
  <c r="W26" i="1"/>
  <c r="P28" i="1"/>
  <c r="B28" i="1"/>
  <c r="W28" i="1"/>
  <c r="O32" i="1"/>
</calcChain>
</file>

<file path=xl/sharedStrings.xml><?xml version="1.0" encoding="utf-8"?>
<sst xmlns="http://schemas.openxmlformats.org/spreadsheetml/2006/main" count="41" uniqueCount="35">
  <si>
    <t>DANCE DRILL ALL JAPAN COMPETITION 2016</t>
    <phoneticPr fontId="1"/>
  </si>
  <si>
    <t>弁当・入場券申込書</t>
    <rPh sb="0" eb="2">
      <t>ベントウ</t>
    </rPh>
    <rPh sb="3" eb="6">
      <t>ニュウジョウケン</t>
    </rPh>
    <rPh sb="6" eb="9">
      <t>モウシコミショ</t>
    </rPh>
    <phoneticPr fontId="1"/>
  </si>
  <si>
    <t>貴団体名 ：　</t>
    <rPh sb="0" eb="1">
      <t>キ</t>
    </rPh>
    <rPh sb="1" eb="3">
      <t>ダンタイ</t>
    </rPh>
    <rPh sb="3" eb="4">
      <t>メイ</t>
    </rPh>
    <phoneticPr fontId="1"/>
  </si>
  <si>
    <t>ご担当者氏名 ：　</t>
    <rPh sb="1" eb="4">
      <t>タントウシャ</t>
    </rPh>
    <rPh sb="4" eb="6">
      <t>シメイ</t>
    </rPh>
    <phoneticPr fontId="1"/>
  </si>
  <si>
    <t>フリガナ</t>
    <phoneticPr fontId="1"/>
  </si>
  <si>
    <t>緊急連絡先 ：　</t>
    <rPh sb="0" eb="2">
      <t>キンキュウ</t>
    </rPh>
    <rPh sb="2" eb="5">
      <t>レンラクサキ</t>
    </rPh>
    <phoneticPr fontId="1"/>
  </si>
  <si>
    <t>※差支えなければ携帯電話番号をご入力下さい</t>
    <rPh sb="1" eb="3">
      <t>サシツカ</t>
    </rPh>
    <rPh sb="8" eb="10">
      <t>ケイタイ</t>
    </rPh>
    <rPh sb="10" eb="12">
      <t>デンワ</t>
    </rPh>
    <rPh sb="12" eb="14">
      <t>バンゴウ</t>
    </rPh>
    <rPh sb="16" eb="18">
      <t>ニュウリョク</t>
    </rPh>
    <rPh sb="18" eb="19">
      <t>クダ</t>
    </rPh>
    <phoneticPr fontId="1"/>
  </si>
  <si>
    <t>連絡先住所 ：　</t>
    <rPh sb="0" eb="3">
      <t>レンラクサキ</t>
    </rPh>
    <rPh sb="3" eb="5">
      <t>ジュウショ</t>
    </rPh>
    <phoneticPr fontId="1"/>
  </si>
  <si>
    <t>郵便番号</t>
    <rPh sb="0" eb="4">
      <t>ユウビンバンゴウ</t>
    </rPh>
    <phoneticPr fontId="1"/>
  </si>
  <si>
    <t>〒</t>
    <phoneticPr fontId="1"/>
  </si>
  <si>
    <t>－</t>
    <phoneticPr fontId="1"/>
  </si>
  <si>
    <t>※請求書送付先となります。</t>
    <rPh sb="1" eb="4">
      <t>セイキュウショ</t>
    </rPh>
    <rPh sb="4" eb="6">
      <t>ソウフ</t>
    </rPh>
    <rPh sb="6" eb="7">
      <t>サキ</t>
    </rPh>
    <phoneticPr fontId="1"/>
  </si>
  <si>
    <t>TEL：</t>
    <phoneticPr fontId="1"/>
  </si>
  <si>
    <t>FAX：</t>
    <phoneticPr fontId="1"/>
  </si>
  <si>
    <t>(省略可)</t>
    <rPh sb="1" eb="3">
      <t>ショウリャク</t>
    </rPh>
    <rPh sb="3" eb="4">
      <t>カ</t>
    </rPh>
    <phoneticPr fontId="1"/>
  </si>
  <si>
    <t>は必ずご入力下さい</t>
    <rPh sb="1" eb="2">
      <t>カナラ</t>
    </rPh>
    <rPh sb="4" eb="6">
      <t>ニュウリョク</t>
    </rPh>
    <rPh sb="6" eb="7">
      <t>クダ</t>
    </rPh>
    <phoneticPr fontId="1"/>
  </si>
  <si>
    <t>は任意のご入力です</t>
    <rPh sb="1" eb="3">
      <t>ニンイ</t>
    </rPh>
    <rPh sb="5" eb="7">
      <t>ニュウリョク</t>
    </rPh>
    <phoneticPr fontId="1"/>
  </si>
  <si>
    <t>12/10(土)</t>
    <rPh sb="6" eb="7">
      <t>ド</t>
    </rPh>
    <phoneticPr fontId="1"/>
  </si>
  <si>
    <t>12/11(日)</t>
    <rPh sb="6" eb="7">
      <t>ニチ</t>
    </rPh>
    <phoneticPr fontId="1"/>
  </si>
  <si>
    <t>円</t>
    <rPh sb="0" eb="1">
      <t>エン</t>
    </rPh>
    <phoneticPr fontId="1"/>
  </si>
  <si>
    <t>必ず別紙「入場券販売のご案内」をご確認の上、お申込み下さい</t>
    <rPh sb="0" eb="1">
      <t>カナラ</t>
    </rPh>
    <rPh sb="2" eb="4">
      <t>ベッシ</t>
    </rPh>
    <rPh sb="5" eb="8">
      <t>ニュウジョウケン</t>
    </rPh>
    <rPh sb="8" eb="10">
      <t>ハンバイ</t>
    </rPh>
    <rPh sb="12" eb="14">
      <t>アンナイ</t>
    </rPh>
    <rPh sb="17" eb="19">
      <t>カクニン</t>
    </rPh>
    <rPh sb="20" eb="21">
      <t>ウエ</t>
    </rPh>
    <rPh sb="23" eb="25">
      <t>モウシコ</t>
    </rPh>
    <rPh sb="26" eb="27">
      <t>クダ</t>
    </rPh>
    <phoneticPr fontId="1"/>
  </si>
  <si>
    <t>日付</t>
    <rPh sb="0" eb="2">
      <t>ヒヅケ</t>
    </rPh>
    <phoneticPr fontId="1"/>
  </si>
  <si>
    <t>代金</t>
    <rPh sb="0" eb="2">
      <t>ダイキン</t>
    </rPh>
    <phoneticPr fontId="1"/>
  </si>
  <si>
    <t>指定席券申込</t>
    <rPh sb="0" eb="3">
      <t>シテイセキ</t>
    </rPh>
    <rPh sb="3" eb="4">
      <t>ケン</t>
    </rPh>
    <rPh sb="4" eb="6">
      <t>モウシコミ</t>
    </rPh>
    <phoneticPr fontId="1"/>
  </si>
  <si>
    <t>指定席券</t>
    <rPh sb="0" eb="3">
      <t>シテイセキ</t>
    </rPh>
    <rPh sb="3" eb="4">
      <t>ケン</t>
    </rPh>
    <phoneticPr fontId="1"/>
  </si>
  <si>
    <t>料金</t>
    <rPh sb="0" eb="2">
      <t>リョウキン</t>
    </rPh>
    <phoneticPr fontId="1"/>
  </si>
  <si>
    <t>2,900円
（税込）</t>
    <rPh sb="5" eb="6">
      <t>エン</t>
    </rPh>
    <rPh sb="8" eb="9">
      <t>ゼイ</t>
    </rPh>
    <rPh sb="9" eb="10">
      <t>コミ</t>
    </rPh>
    <phoneticPr fontId="1"/>
  </si>
  <si>
    <t>枚</t>
    <rPh sb="0" eb="1">
      <t>マイ</t>
    </rPh>
    <phoneticPr fontId="1"/>
  </si>
  <si>
    <t>合計</t>
    <rPh sb="0" eb="2">
      <t>ゴウケイ</t>
    </rPh>
    <phoneticPr fontId="1"/>
  </si>
  <si>
    <t>(大人・小学生同額)</t>
    <rPh sb="1" eb="3">
      <t>オトナ</t>
    </rPh>
    <rPh sb="4" eb="7">
      <t>ショウガクセイ</t>
    </rPh>
    <rPh sb="7" eb="9">
      <t>ドウガク</t>
    </rPh>
    <rPh sb="9" eb="10">
      <t>ショウガク</t>
    </rPh>
    <phoneticPr fontId="1"/>
  </si>
  <si>
    <r>
      <rPr>
        <b/>
        <sz val="12"/>
        <color theme="1"/>
        <rFont val="Meiryo UI"/>
        <family val="3"/>
        <charset val="128"/>
      </rPr>
      <t>＜ご注意事項＞</t>
    </r>
    <r>
      <rPr>
        <sz val="10"/>
        <color theme="1"/>
        <rFont val="Meiryo UI"/>
        <family val="3"/>
        <charset val="128"/>
      </rPr>
      <t>※抜粋</t>
    </r>
    <r>
      <rPr>
        <sz val="9"/>
        <color theme="1"/>
        <rFont val="Meiryo UI"/>
        <family val="3"/>
        <charset val="128"/>
      </rPr>
      <t xml:space="preserve">
・自由席券はコンビニで購入となります。
　(大人2,500円、小学生1,500円)
・枚数回答後の変更は一切承れません。
　枚数確定後にお申込み下さい。
・小学生未満でも座席を利用する
　場合は入場券が必要
・１０枚未満のお申込の場合は、
　</t>
    </r>
    <r>
      <rPr>
        <b/>
        <u/>
        <sz val="9"/>
        <color theme="1"/>
        <rFont val="Meiryo UI"/>
        <family val="3"/>
        <charset val="128"/>
      </rPr>
      <t>別途540円</t>
    </r>
    <r>
      <rPr>
        <sz val="9"/>
        <color theme="1"/>
        <rFont val="Meiryo UI"/>
        <family val="3"/>
        <charset val="128"/>
      </rPr>
      <t>の送料を申し受けます。
・まとまった席を準備できない可能性も
　あります。
・座席を指定しての申込は承れません。
・入金確認後の発送となります。
  また送付先は１個所でお願いします。</t>
    </r>
    <rPh sb="2" eb="4">
      <t>チュウイ</t>
    </rPh>
    <rPh sb="4" eb="6">
      <t>ジコウ</t>
    </rPh>
    <rPh sb="8" eb="10">
      <t>バッスイ</t>
    </rPh>
    <rPh sb="12" eb="15">
      <t>ジユウセキ</t>
    </rPh>
    <rPh sb="15" eb="16">
      <t>ケン</t>
    </rPh>
    <rPh sb="22" eb="24">
      <t>コウニュウ</t>
    </rPh>
    <rPh sb="33" eb="35">
      <t>オトナ</t>
    </rPh>
    <rPh sb="40" eb="41">
      <t>エン</t>
    </rPh>
    <rPh sb="42" eb="45">
      <t>ショウガクセイ</t>
    </rPh>
    <rPh sb="50" eb="51">
      <t>エン</t>
    </rPh>
    <rPh sb="54" eb="56">
      <t>マイスウ</t>
    </rPh>
    <rPh sb="56" eb="58">
      <t>カイトウ</t>
    </rPh>
    <rPh sb="58" eb="59">
      <t>ゴ</t>
    </rPh>
    <rPh sb="60" eb="62">
      <t>ヘンコウ</t>
    </rPh>
    <rPh sb="63" eb="65">
      <t>イッサイ</t>
    </rPh>
    <rPh sb="65" eb="66">
      <t>ウケタマワ</t>
    </rPh>
    <rPh sb="73" eb="75">
      <t>マイスウ</t>
    </rPh>
    <rPh sb="75" eb="77">
      <t>カクテイ</t>
    </rPh>
    <rPh sb="77" eb="78">
      <t>ゴ</t>
    </rPh>
    <rPh sb="80" eb="82">
      <t>モウシコ</t>
    </rPh>
    <rPh sb="83" eb="84">
      <t>クダ</t>
    </rPh>
    <rPh sb="89" eb="92">
      <t>ショウガクセイ</t>
    </rPh>
    <rPh sb="92" eb="94">
      <t>ミマン</t>
    </rPh>
    <rPh sb="96" eb="98">
      <t>ザセキ</t>
    </rPh>
    <rPh sb="99" eb="101">
      <t>リヨウ</t>
    </rPh>
    <rPh sb="105" eb="107">
      <t>バアイ</t>
    </rPh>
    <rPh sb="108" eb="111">
      <t>ニュウジョウケン</t>
    </rPh>
    <rPh sb="112" eb="114">
      <t>ヒツヨウ</t>
    </rPh>
    <rPh sb="118" eb="119">
      <t>マイ</t>
    </rPh>
    <rPh sb="119" eb="121">
      <t>ミマン</t>
    </rPh>
    <rPh sb="123" eb="125">
      <t>モウシコ</t>
    </rPh>
    <rPh sb="126" eb="128">
      <t>バアイ</t>
    </rPh>
    <rPh sb="132" eb="134">
      <t>ベット</t>
    </rPh>
    <rPh sb="137" eb="138">
      <t>エン</t>
    </rPh>
    <rPh sb="139" eb="141">
      <t>ソウリョウ</t>
    </rPh>
    <rPh sb="142" eb="143">
      <t>モウ</t>
    </rPh>
    <rPh sb="144" eb="145">
      <t>ウ</t>
    </rPh>
    <rPh sb="156" eb="157">
      <t>セキ</t>
    </rPh>
    <rPh sb="158" eb="160">
      <t>ジュンビ</t>
    </rPh>
    <rPh sb="164" eb="167">
      <t>カノウセイ</t>
    </rPh>
    <rPh sb="177" eb="179">
      <t>ザセキ</t>
    </rPh>
    <rPh sb="180" eb="182">
      <t>シテイ</t>
    </rPh>
    <rPh sb="185" eb="187">
      <t>モウシコミ</t>
    </rPh>
    <rPh sb="188" eb="189">
      <t>ウケタマワ</t>
    </rPh>
    <rPh sb="196" eb="198">
      <t>ニュウキン</t>
    </rPh>
    <rPh sb="198" eb="201">
      <t>カクニンゴ</t>
    </rPh>
    <rPh sb="202" eb="204">
      <t>ハッソウ</t>
    </rPh>
    <rPh sb="215" eb="217">
      <t>ソウフ</t>
    </rPh>
    <rPh sb="217" eb="218">
      <t>サキ</t>
    </rPh>
    <rPh sb="220" eb="222">
      <t>カショ</t>
    </rPh>
    <rPh sb="224" eb="225">
      <t>ネガ</t>
    </rPh>
    <phoneticPr fontId="1"/>
  </si>
  <si>
    <r>
      <t>申込番号　</t>
    </r>
    <r>
      <rPr>
        <sz val="8"/>
        <color theme="1"/>
        <rFont val="Meiryo UI"/>
        <family val="3"/>
        <charset val="128"/>
      </rPr>
      <t>※弊社で入力します</t>
    </r>
    <rPh sb="0" eb="2">
      <t>モウシコミ</t>
    </rPh>
    <rPh sb="2" eb="4">
      <t>バンゴウ</t>
    </rPh>
    <rPh sb="6" eb="8">
      <t>ヘイシャ</t>
    </rPh>
    <rPh sb="9" eb="11">
      <t>ニュウリョク</t>
    </rPh>
    <phoneticPr fontId="1"/>
  </si>
  <si>
    <t>cheer_dance@bwt.jtb.jp</t>
    <phoneticPr fontId="1"/>
  </si>
  <si>
    <t>へ申込書を添付して送付下さい</t>
    <rPh sb="1" eb="4">
      <t>モウシコミショ</t>
    </rPh>
    <rPh sb="5" eb="7">
      <t>テンプ</t>
    </rPh>
    <rPh sb="9" eb="11">
      <t>ソウフ</t>
    </rPh>
    <rPh sb="11" eb="12">
      <t>クダ</t>
    </rPh>
    <phoneticPr fontId="1"/>
  </si>
  <si>
    <t>お申込代金総計</t>
    <rPh sb="1" eb="3">
      <t>モウシコ</t>
    </rPh>
    <rPh sb="3" eb="5">
      <t>ダイキン</t>
    </rPh>
    <rPh sb="5" eb="7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</si>
</sst>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送料&quot;#,##0&quot;円&quot;"/>
    <numFmt numFmtId="177" formatCode="000#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8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i/>
      <sz val="14"/>
      <color theme="1"/>
      <name val="Meiryo UI"/>
      <family val="3"/>
      <charset val="128"/>
    </font>
    <font>
      <b/>
      <i/>
      <sz val="14"/>
      <color theme="1"/>
      <name val="ＭＳ Ｐゴシック"/>
      <family val="2"/>
      <charset val="128"/>
      <scheme val="minor"/>
    </font>
    <font>
      <b/>
      <i/>
      <sz val="18"/>
      <color theme="1"/>
      <name val="Meiryo UI"/>
      <family val="3"/>
      <charset val="128"/>
    </font>
    <font>
      <sz val="16"/>
      <color theme="0"/>
      <name val="Meiryo UI"/>
      <family val="3"/>
      <charset val="128"/>
    </font>
    <font>
      <sz val="16"/>
      <color theme="0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i/>
      <sz val="24"/>
      <color theme="5" tint="-0.249977111117893"/>
      <name val="Meiryo UI"/>
      <family val="3"/>
      <charset val="128"/>
    </font>
    <font>
      <b/>
      <i/>
      <sz val="24"/>
      <color theme="5" tint="-0.249977111117893"/>
      <name val="ＭＳ Ｐゴシック"/>
      <family val="2"/>
      <charset val="128"/>
      <scheme val="minor"/>
    </font>
    <font>
      <i/>
      <sz val="24"/>
      <color theme="5" tint="-0.249977111117893"/>
      <name val="ＭＳ Ｐゴシック"/>
      <family val="2"/>
      <charset val="128"/>
      <scheme val="minor"/>
    </font>
    <font>
      <b/>
      <sz val="16"/>
      <color theme="0"/>
      <name val="Meiryo UI"/>
      <family val="3"/>
      <charset val="128"/>
    </font>
    <font>
      <b/>
      <sz val="16"/>
      <color theme="0"/>
      <name val="ＭＳ Ｐゴシック"/>
      <family val="2"/>
      <charset val="128"/>
      <scheme val="minor"/>
    </font>
    <font>
      <b/>
      <u/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6FCF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 style="double">
        <color auto="1"/>
      </right>
      <top style="mediumDashDotDot">
        <color auto="1"/>
      </top>
      <bottom/>
      <diagonal/>
    </border>
    <border>
      <left/>
      <right style="double">
        <color auto="1"/>
      </right>
      <top/>
      <bottom style="mediumDashDotDot">
        <color auto="1"/>
      </bottom>
      <diagonal/>
    </border>
    <border>
      <left style="thin">
        <color auto="1"/>
      </left>
      <right/>
      <top style="mediumDashDotDot">
        <color auto="1"/>
      </top>
      <bottom/>
      <diagonal/>
    </border>
    <border>
      <left style="thin">
        <color auto="1"/>
      </left>
      <right/>
      <top/>
      <bottom style="mediumDashDotDot">
        <color auto="1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12" fillId="7" borderId="1" xfId="0" applyFont="1" applyFill="1" applyBorder="1" applyAlignment="1">
      <alignment horizontal="centerContinuous" vertical="center"/>
    </xf>
    <xf numFmtId="0" fontId="4" fillId="7" borderId="2" xfId="0" applyFont="1" applyFill="1" applyBorder="1" applyAlignment="1">
      <alignment horizontal="centerContinuous" vertical="center"/>
    </xf>
    <xf numFmtId="0" fontId="4" fillId="7" borderId="3" xfId="0" applyFont="1" applyFill="1" applyBorder="1" applyAlignment="1">
      <alignment horizontal="centerContinuous" vertical="center"/>
    </xf>
    <xf numFmtId="0" fontId="11" fillId="7" borderId="4" xfId="0" applyFont="1" applyFill="1" applyBorder="1" applyAlignment="1">
      <alignment horizontal="centerContinuous" vertical="center"/>
    </xf>
    <xf numFmtId="0" fontId="6" fillId="7" borderId="5" xfId="0" applyFont="1" applyFill="1" applyBorder="1" applyAlignment="1">
      <alignment horizontal="centerContinuous" vertical="center"/>
    </xf>
    <xf numFmtId="0" fontId="6" fillId="7" borderId="6" xfId="0" applyFont="1" applyFill="1" applyBorder="1" applyAlignment="1">
      <alignment horizontal="centerContinuous" vertical="center"/>
    </xf>
    <xf numFmtId="0" fontId="32" fillId="0" borderId="0" xfId="2" applyFont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17" fillId="2" borderId="7" xfId="1" applyFont="1" applyFill="1" applyBorder="1" applyAlignment="1" applyProtection="1">
      <alignment horizontal="center" vertical="center" shrinkToFit="1"/>
      <protection locked="0"/>
    </xf>
    <xf numFmtId="38" fontId="18" fillId="2" borderId="8" xfId="1" applyFont="1" applyFill="1" applyBorder="1" applyAlignment="1" applyProtection="1">
      <alignment horizontal="center" vertical="center" shrinkToFit="1"/>
      <protection locked="0"/>
    </xf>
    <xf numFmtId="38" fontId="18" fillId="2" borderId="8" xfId="1" applyFont="1" applyFill="1" applyBorder="1" applyAlignment="1" applyProtection="1">
      <alignment vertical="center" shrinkToFit="1"/>
      <protection locked="0"/>
    </xf>
    <xf numFmtId="38" fontId="18" fillId="2" borderId="17" xfId="1" applyFont="1" applyFill="1" applyBorder="1" applyAlignment="1" applyProtection="1">
      <alignment horizontal="center" vertical="center" shrinkToFit="1"/>
      <protection locked="0"/>
    </xf>
    <xf numFmtId="38" fontId="18" fillId="2" borderId="0" xfId="1" applyFont="1" applyFill="1" applyBorder="1" applyAlignment="1" applyProtection="1">
      <alignment horizontal="center" vertical="center" shrinkToFit="1"/>
      <protection locked="0"/>
    </xf>
    <xf numFmtId="38" fontId="18" fillId="2" borderId="0" xfId="1" applyFont="1" applyFill="1" applyBorder="1" applyAlignment="1" applyProtection="1">
      <alignment vertical="center" shrinkToFit="1"/>
      <protection locked="0"/>
    </xf>
    <xf numFmtId="38" fontId="17" fillId="0" borderId="7" xfId="1" applyFont="1" applyFill="1" applyBorder="1" applyAlignment="1">
      <alignment horizontal="center" vertical="center" shrinkToFit="1"/>
    </xf>
    <xf numFmtId="38" fontId="18" fillId="0" borderId="8" xfId="1" applyFont="1" applyFill="1" applyBorder="1" applyAlignment="1">
      <alignment horizontal="center" vertical="center" shrinkToFit="1"/>
    </xf>
    <xf numFmtId="38" fontId="18" fillId="0" borderId="8" xfId="1" applyFont="1" applyFill="1" applyBorder="1" applyAlignment="1">
      <alignment vertical="center" shrinkToFit="1"/>
    </xf>
    <xf numFmtId="38" fontId="18" fillId="0" borderId="17" xfId="1" applyFont="1" applyFill="1" applyBorder="1" applyAlignment="1">
      <alignment horizontal="center" vertical="center" shrinkToFit="1"/>
    </xf>
    <xf numFmtId="38" fontId="18" fillId="0" borderId="0" xfId="1" applyFont="1" applyFill="1" applyBorder="1" applyAlignment="1">
      <alignment horizontal="center" vertical="center" shrinkToFit="1"/>
    </xf>
    <xf numFmtId="38" fontId="18" fillId="0" borderId="0" xfId="1" applyFont="1" applyFill="1" applyBorder="1" applyAlignment="1">
      <alignment vertical="center" shrinkToFit="1"/>
    </xf>
    <xf numFmtId="0" fontId="28" fillId="4" borderId="0" xfId="0" applyFont="1" applyFill="1" applyAlignment="1">
      <alignment horizontal="distributed" vertical="center" shrinkToFit="1"/>
    </xf>
    <xf numFmtId="0" fontId="29" fillId="4" borderId="0" xfId="0" applyFont="1" applyFill="1" applyAlignment="1">
      <alignment horizontal="distributed" vertical="center" shrinkToFit="1"/>
    </xf>
    <xf numFmtId="0" fontId="22" fillId="5" borderId="1" xfId="0" applyFont="1" applyFill="1" applyBorder="1" applyAlignment="1">
      <alignment horizontal="center" vertical="center" shrinkToFit="1"/>
    </xf>
    <xf numFmtId="0" fontId="23" fillId="5" borderId="2" xfId="0" applyFont="1" applyFill="1" applyBorder="1" applyAlignment="1">
      <alignment horizontal="center" vertical="center" shrinkToFit="1"/>
    </xf>
    <xf numFmtId="0" fontId="23" fillId="5" borderId="3" xfId="0" applyFont="1" applyFill="1" applyBorder="1" applyAlignment="1">
      <alignment horizontal="center" vertical="center" shrinkToFit="1"/>
    </xf>
    <xf numFmtId="0" fontId="23" fillId="5" borderId="4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shrinkToFit="1"/>
    </xf>
    <xf numFmtId="0" fontId="23" fillId="5" borderId="6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vertical="top" wrapText="1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3" fillId="6" borderId="22" xfId="0" applyFont="1" applyFill="1" applyBorder="1" applyAlignment="1">
      <alignment horizontal="distributed" vertical="center" shrinkToFit="1"/>
    </xf>
    <xf numFmtId="0" fontId="14" fillId="6" borderId="23" xfId="0" applyFont="1" applyFill="1" applyBorder="1" applyAlignment="1">
      <alignment horizontal="distributed" vertical="center" shrinkToFit="1"/>
    </xf>
    <xf numFmtId="0" fontId="0" fillId="0" borderId="23" xfId="0" applyBorder="1" applyAlignment="1">
      <alignment vertical="center" shrinkToFit="1"/>
    </xf>
    <xf numFmtId="0" fontId="14" fillId="6" borderId="27" xfId="0" applyFont="1" applyFill="1" applyBorder="1" applyAlignment="1">
      <alignment horizontal="distributed" vertical="center" shrinkToFit="1"/>
    </xf>
    <xf numFmtId="0" fontId="14" fillId="6" borderId="28" xfId="0" applyFont="1" applyFill="1" applyBorder="1" applyAlignment="1">
      <alignment horizontal="distributed" vertical="center" shrinkToFit="1"/>
    </xf>
    <xf numFmtId="0" fontId="0" fillId="0" borderId="28" xfId="0" applyBorder="1" applyAlignment="1">
      <alignment vertical="center" shrinkToFit="1"/>
    </xf>
    <xf numFmtId="38" fontId="25" fillId="0" borderId="32" xfId="0" applyNumberFormat="1" applyFont="1" applyFill="1" applyBorder="1" applyAlignment="1">
      <alignment horizontal="right" vertical="center" shrinkToFit="1"/>
    </xf>
    <xf numFmtId="0" fontId="26" fillId="0" borderId="23" xfId="0" applyFont="1" applyFill="1" applyBorder="1" applyAlignment="1">
      <alignment horizontal="right" vertical="center" shrinkToFit="1"/>
    </xf>
    <xf numFmtId="0" fontId="27" fillId="0" borderId="23" xfId="0" applyFont="1" applyFill="1" applyBorder="1" applyAlignment="1">
      <alignment horizontal="right" vertical="center" shrinkToFit="1"/>
    </xf>
    <xf numFmtId="0" fontId="26" fillId="0" borderId="33" xfId="0" applyFont="1" applyFill="1" applyBorder="1" applyAlignment="1">
      <alignment horizontal="right" vertical="center" shrinkToFit="1"/>
    </xf>
    <xf numFmtId="0" fontId="26" fillId="0" borderId="28" xfId="0" applyFont="1" applyFill="1" applyBorder="1" applyAlignment="1">
      <alignment horizontal="right" vertical="center" shrinkToFit="1"/>
    </xf>
    <xf numFmtId="0" fontId="27" fillId="0" borderId="28" xfId="0" applyFont="1" applyFill="1" applyBorder="1" applyAlignment="1">
      <alignment horizontal="right" vertical="center" shrinkToFit="1"/>
    </xf>
    <xf numFmtId="0" fontId="6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38" fontId="19" fillId="0" borderId="19" xfId="1" applyFont="1" applyFill="1" applyBorder="1" applyAlignment="1">
      <alignment horizontal="right" vertical="center" shrinkToFit="1"/>
    </xf>
    <xf numFmtId="38" fontId="20" fillId="0" borderId="2" xfId="1" applyFont="1" applyFill="1" applyBorder="1" applyAlignment="1">
      <alignment horizontal="right" vertical="center" shrinkToFit="1"/>
    </xf>
    <xf numFmtId="38" fontId="20" fillId="0" borderId="21" xfId="1" applyFont="1" applyFill="1" applyBorder="1" applyAlignment="1">
      <alignment horizontal="right" vertical="center" shrinkToFit="1"/>
    </xf>
    <xf numFmtId="38" fontId="20" fillId="0" borderId="5" xfId="1" applyFont="1" applyFill="1" applyBorder="1" applyAlignment="1">
      <alignment horizontal="right" vertical="center" shrinkToFit="1"/>
    </xf>
    <xf numFmtId="38" fontId="18" fillId="2" borderId="11" xfId="1" applyFont="1" applyFill="1" applyBorder="1" applyAlignment="1" applyProtection="1">
      <alignment horizontal="center" vertical="center" shrinkToFit="1"/>
      <protection locked="0"/>
    </xf>
    <xf numFmtId="38" fontId="18" fillId="2" borderId="12" xfId="1" applyFont="1" applyFill="1" applyBorder="1" applyAlignment="1" applyProtection="1">
      <alignment horizontal="center" vertical="center" shrinkToFit="1"/>
      <protection locked="0"/>
    </xf>
    <xf numFmtId="38" fontId="18" fillId="2" borderId="12" xfId="1" applyFont="1" applyFill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18" fillId="0" borderId="11" xfId="1" applyFont="1" applyFill="1" applyBorder="1" applyAlignment="1">
      <alignment horizontal="center" vertical="center" shrinkToFit="1"/>
    </xf>
    <xf numFmtId="38" fontId="18" fillId="0" borderId="12" xfId="1" applyFont="1" applyFill="1" applyBorder="1" applyAlignment="1">
      <alignment horizontal="center" vertical="center" shrinkToFit="1"/>
    </xf>
    <xf numFmtId="38" fontId="18" fillId="0" borderId="12" xfId="1" applyFont="1" applyFill="1" applyBorder="1" applyAlignment="1">
      <alignment vertical="center" shrinkToFit="1"/>
    </xf>
    <xf numFmtId="0" fontId="10" fillId="2" borderId="0" xfId="0" applyFont="1" applyFill="1" applyAlignment="1" applyProtection="1">
      <alignment horizontal="left" shrinkToFit="1"/>
      <protection locked="0"/>
    </xf>
    <xf numFmtId="0" fontId="2" fillId="2" borderId="0" xfId="0" applyFont="1" applyFill="1" applyAlignment="1" applyProtection="1">
      <alignment horizontal="left" shrinkToFit="1"/>
      <protection locked="0"/>
    </xf>
    <xf numFmtId="0" fontId="7" fillId="2" borderId="0" xfId="0" applyFont="1" applyFill="1" applyAlignment="1">
      <alignment horizontal="left" shrinkToFit="1"/>
    </xf>
    <xf numFmtId="0" fontId="0" fillId="2" borderId="0" xfId="0" applyFill="1" applyAlignment="1">
      <alignment horizontal="left" shrinkToFit="1"/>
    </xf>
    <xf numFmtId="0" fontId="10" fillId="2" borderId="0" xfId="0" applyFont="1" applyFill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10" fillId="3" borderId="0" xfId="0" applyFont="1" applyFill="1" applyAlignment="1" applyProtection="1">
      <alignment vertical="center" shrinkToFit="1"/>
      <protection locked="0"/>
    </xf>
    <xf numFmtId="0" fontId="2" fillId="3" borderId="0" xfId="0" applyFont="1" applyFill="1" applyAlignment="1" applyProtection="1">
      <alignment vertical="center" shrinkToFit="1"/>
      <protection locked="0"/>
    </xf>
    <xf numFmtId="0" fontId="7" fillId="3" borderId="0" xfId="0" applyFont="1" applyFill="1" applyAlignment="1">
      <alignment horizontal="left" shrinkToFit="1"/>
    </xf>
    <xf numFmtId="0" fontId="0" fillId="3" borderId="0" xfId="0" applyFill="1" applyAlignment="1">
      <alignment horizontal="left" shrinkToFit="1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0" xfId="0" applyFont="1" applyFill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horizontal="left" shrinkToFit="1"/>
      <protection locked="0"/>
    </xf>
    <xf numFmtId="0" fontId="17" fillId="3" borderId="0" xfId="0" applyFont="1" applyFill="1" applyAlignment="1" applyProtection="1">
      <alignment horizontal="left" shrinkToFit="1"/>
      <protection locked="0"/>
    </xf>
    <xf numFmtId="0" fontId="18" fillId="3" borderId="0" xfId="0" applyFont="1" applyFill="1" applyAlignment="1" applyProtection="1">
      <alignment horizontal="left" shrinkToFit="1"/>
      <protection locked="0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177" fontId="10" fillId="2" borderId="0" xfId="0" applyNumberFormat="1" applyFont="1" applyFill="1" applyAlignment="1" applyProtection="1">
      <alignment horizontal="center" vertical="center" shrinkToFit="1"/>
      <protection locked="0"/>
    </xf>
    <xf numFmtId="177" fontId="2" fillId="2" borderId="0" xfId="0" applyNumberFormat="1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left" shrinkToFit="1"/>
      <protection locked="0"/>
    </xf>
    <xf numFmtId="0" fontId="0" fillId="0" borderId="0" xfId="0" applyAlignment="1" applyProtection="1">
      <alignment horizontal="left" shrinkToFit="1"/>
      <protection locked="0"/>
    </xf>
    <xf numFmtId="176" fontId="17" fillId="0" borderId="22" xfId="0" applyNumberFormat="1" applyFont="1" applyBorder="1" applyAlignment="1">
      <alignment horizontal="center" vertical="center"/>
    </xf>
    <xf numFmtId="176" fontId="18" fillId="0" borderId="23" xfId="0" applyNumberFormat="1" applyFont="1" applyBorder="1" applyAlignment="1">
      <alignment horizontal="center" vertical="center"/>
    </xf>
    <xf numFmtId="176" fontId="18" fillId="0" borderId="30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176" fontId="18" fillId="0" borderId="28" xfId="0" applyNumberFormat="1" applyFont="1" applyBorder="1" applyAlignment="1">
      <alignment horizontal="center" vertical="center"/>
    </xf>
    <xf numFmtId="176" fontId="18" fillId="0" borderId="3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21" fillId="0" borderId="19" xfId="1" applyFont="1" applyFill="1" applyBorder="1" applyAlignment="1">
      <alignment horizontal="right" vertical="center" shrinkToFit="1"/>
    </xf>
    <xf numFmtId="38" fontId="21" fillId="0" borderId="2" xfId="1" applyFont="1" applyFill="1" applyBorder="1" applyAlignment="1">
      <alignment horizontal="right" vertical="center" shrinkToFit="1"/>
    </xf>
    <xf numFmtId="38" fontId="21" fillId="0" borderId="21" xfId="1" applyFont="1" applyFill="1" applyBorder="1" applyAlignment="1">
      <alignment horizontal="right" vertical="center" shrinkToFit="1"/>
    </xf>
    <xf numFmtId="38" fontId="21" fillId="0" borderId="5" xfId="1" applyFont="1" applyFill="1" applyBorder="1" applyAlignment="1">
      <alignment horizontal="righ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er_dance@bwt.jtb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J33"/>
  <sheetViews>
    <sheetView tabSelected="1" workbookViewId="0">
      <selection activeCell="O34" sqref="O34"/>
    </sheetView>
  </sheetViews>
  <sheetFormatPr defaultColWidth="2.125" defaultRowHeight="14.25" x14ac:dyDescent="0.15"/>
  <cols>
    <col min="1" max="16384" width="2.125" style="2"/>
  </cols>
  <sheetData>
    <row r="1" spans="1:62" s="1" customFormat="1" ht="33.75" thickTop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3"/>
      <c r="AT1" s="27" t="s">
        <v>32</v>
      </c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1" t="s">
        <v>33</v>
      </c>
    </row>
    <row r="2" spans="1:62" s="1" customFormat="1" ht="24.75" thickBot="1" x14ac:dyDescent="0.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6"/>
      <c r="AT2" s="111"/>
      <c r="AU2" s="112"/>
      <c r="AV2" s="112"/>
      <c r="AW2" s="112"/>
      <c r="AX2" s="112"/>
      <c r="AY2" s="112"/>
      <c r="AZ2" s="112"/>
      <c r="BA2" s="112"/>
      <c r="BB2" s="112"/>
      <c r="BC2" s="112"/>
      <c r="BD2" s="112"/>
    </row>
    <row r="3" spans="1:62" ht="15" thickTop="1" x14ac:dyDescent="0.15"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2" t="s">
        <v>15</v>
      </c>
    </row>
    <row r="4" spans="1:62" x14ac:dyDescent="0.15">
      <c r="G4" s="125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8"/>
      <c r="AI4" s="4" t="s">
        <v>31</v>
      </c>
      <c r="AJ4" s="5"/>
      <c r="AK4" s="5"/>
      <c r="AL4" s="5"/>
      <c r="AM4" s="5"/>
      <c r="AN4" s="5"/>
      <c r="AO4" s="5"/>
      <c r="AP4" s="5"/>
      <c r="AQ4" s="5"/>
      <c r="AR4" s="6"/>
    </row>
    <row r="5" spans="1:62" ht="16.5" x14ac:dyDescent="0.15">
      <c r="B5" s="9" t="s">
        <v>2</v>
      </c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8"/>
      <c r="AI5" s="119"/>
      <c r="AJ5" s="120"/>
      <c r="AK5" s="120"/>
      <c r="AL5" s="120"/>
      <c r="AM5" s="120"/>
      <c r="AN5" s="120"/>
      <c r="AO5" s="120"/>
      <c r="AP5" s="120"/>
      <c r="AQ5" s="120"/>
      <c r="AR5" s="121"/>
      <c r="AT5" s="117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"/>
      <c r="BF5" s="1"/>
      <c r="BG5" s="1"/>
      <c r="BH5" s="1"/>
      <c r="BI5" s="1"/>
      <c r="BJ5" s="1"/>
    </row>
    <row r="6" spans="1:62" x14ac:dyDescent="0.15">
      <c r="AE6" s="7"/>
      <c r="AF6" s="7"/>
      <c r="AG6" s="7"/>
      <c r="AH6" s="8"/>
      <c r="AI6" s="122"/>
      <c r="AJ6" s="123"/>
      <c r="AK6" s="123"/>
      <c r="AL6" s="123"/>
      <c r="AM6" s="123"/>
      <c r="AN6" s="123"/>
      <c r="AO6" s="123"/>
      <c r="AP6" s="123"/>
      <c r="AQ6" s="123"/>
      <c r="AR6" s="124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2" t="s">
        <v>16</v>
      </c>
    </row>
    <row r="7" spans="1:62" ht="15" x14ac:dyDescent="0.25">
      <c r="I7" s="3" t="s">
        <v>4</v>
      </c>
      <c r="J7" s="133"/>
      <c r="K7" s="134"/>
      <c r="L7" s="134"/>
      <c r="M7" s="134"/>
      <c r="N7" s="134"/>
      <c r="O7" s="134"/>
      <c r="P7" s="134"/>
      <c r="Q7" s="134"/>
      <c r="R7" s="134"/>
      <c r="S7" s="134"/>
      <c r="T7" s="134"/>
      <c r="AE7" s="7"/>
      <c r="AF7" s="7"/>
      <c r="AG7" s="7"/>
      <c r="AH7" s="7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62" ht="5.0999999999999996" customHeight="1" x14ac:dyDescent="0.15">
      <c r="I8" s="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AE8" s="7"/>
      <c r="AF8" s="7"/>
      <c r="AG8" s="7"/>
      <c r="AH8" s="7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62" x14ac:dyDescent="0.15">
      <c r="J9" s="125"/>
      <c r="K9" s="126"/>
      <c r="L9" s="126"/>
      <c r="M9" s="126"/>
      <c r="N9" s="126"/>
      <c r="O9" s="126"/>
      <c r="P9" s="126"/>
      <c r="Q9" s="126"/>
      <c r="R9" s="126"/>
      <c r="S9" s="126"/>
      <c r="T9" s="126"/>
      <c r="AD9" s="127"/>
      <c r="AE9" s="128"/>
      <c r="AF9" s="128"/>
      <c r="AG9" s="128"/>
      <c r="AH9" s="128"/>
      <c r="AI9" s="128"/>
      <c r="AJ9" s="128"/>
      <c r="AK9" s="128"/>
      <c r="AL9" s="128"/>
      <c r="AM9" s="128"/>
      <c r="AN9" s="128"/>
    </row>
    <row r="10" spans="1:62" ht="16.5" x14ac:dyDescent="0.15">
      <c r="B10" s="9" t="s">
        <v>3</v>
      </c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W10" s="9" t="s">
        <v>5</v>
      </c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</row>
    <row r="11" spans="1:62" x14ac:dyDescent="0.15">
      <c r="W11" s="2" t="s">
        <v>6</v>
      </c>
    </row>
    <row r="12" spans="1:62" ht="16.5" x14ac:dyDescent="0.15">
      <c r="I12" s="3" t="s">
        <v>8</v>
      </c>
      <c r="J12" s="2" t="s">
        <v>9</v>
      </c>
      <c r="K12" s="129"/>
      <c r="L12" s="130"/>
      <c r="M12" s="130"/>
      <c r="N12" s="130"/>
      <c r="O12" s="2" t="s">
        <v>10</v>
      </c>
      <c r="P12" s="131"/>
      <c r="Q12" s="132"/>
      <c r="R12" s="132"/>
      <c r="S12" s="132"/>
      <c r="T12" s="132"/>
      <c r="U12" s="132"/>
    </row>
    <row r="13" spans="1:62" ht="5.0999999999999996" customHeight="1" x14ac:dyDescent="0.15">
      <c r="I13" s="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AE13" s="7"/>
      <c r="AF13" s="7"/>
      <c r="AG13" s="7"/>
      <c r="AH13" s="7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62" x14ac:dyDescent="0.15">
      <c r="I14" s="109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</row>
    <row r="15" spans="1:62" ht="16.5" x14ac:dyDescent="0.15">
      <c r="B15" s="9" t="s">
        <v>7</v>
      </c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</row>
    <row r="16" spans="1:62" ht="5.0999999999999996" customHeight="1" x14ac:dyDescent="0.15"/>
    <row r="17" spans="2:44" ht="16.5" x14ac:dyDescent="0.15">
      <c r="B17" s="2" t="s">
        <v>11</v>
      </c>
      <c r="L17" s="2" t="s">
        <v>12</v>
      </c>
      <c r="O17" s="113"/>
      <c r="P17" s="114"/>
      <c r="Q17" s="114"/>
      <c r="R17" s="114"/>
      <c r="S17" s="114"/>
      <c r="T17" s="114"/>
      <c r="U17" s="114"/>
      <c r="V17" s="114"/>
      <c r="W17" s="114"/>
      <c r="X17" s="114"/>
      <c r="Z17" s="2" t="s">
        <v>13</v>
      </c>
      <c r="AC17" s="115"/>
      <c r="AD17" s="116"/>
      <c r="AE17" s="116"/>
      <c r="AF17" s="116"/>
      <c r="AG17" s="116"/>
      <c r="AH17" s="116"/>
      <c r="AI17" s="116"/>
      <c r="AJ17" s="116"/>
      <c r="AK17" s="116"/>
      <c r="AL17" s="116"/>
      <c r="AM17" s="2" t="s">
        <v>14</v>
      </c>
    </row>
    <row r="18" spans="2:44" ht="15" thickBot="1" x14ac:dyDescent="0.2"/>
    <row r="19" spans="2:44" ht="15" thickTop="1" x14ac:dyDescent="0.15">
      <c r="B19" s="52" t="s">
        <v>23</v>
      </c>
      <c r="C19" s="53"/>
      <c r="D19" s="53"/>
      <c r="E19" s="53"/>
      <c r="F19" s="53"/>
      <c r="G19" s="53"/>
      <c r="H19" s="53"/>
      <c r="I19" s="53"/>
      <c r="J19" s="53"/>
      <c r="K19" s="13"/>
      <c r="L19" s="54" t="s">
        <v>20</v>
      </c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6"/>
    </row>
    <row r="20" spans="2:44" ht="15" thickBot="1" x14ac:dyDescent="0.2">
      <c r="B20" s="53"/>
      <c r="C20" s="53"/>
      <c r="D20" s="53"/>
      <c r="E20" s="53"/>
      <c r="F20" s="53"/>
      <c r="G20" s="53"/>
      <c r="H20" s="53"/>
      <c r="I20" s="53"/>
      <c r="J20" s="53"/>
      <c r="K20" s="13"/>
      <c r="L20" s="57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9"/>
    </row>
    <row r="21" spans="2:44" ht="15.75" thickTop="1" thickBot="1" x14ac:dyDescent="0.2"/>
    <row r="22" spans="2:44" ht="19.5" x14ac:dyDescent="0.15">
      <c r="B22" s="28" t="s">
        <v>21</v>
      </c>
      <c r="C22" s="29"/>
      <c r="D22" s="29"/>
      <c r="E22" s="29"/>
      <c r="F22" s="29"/>
      <c r="G22" s="29"/>
      <c r="H22" s="30"/>
      <c r="I22" s="28" t="s">
        <v>22</v>
      </c>
      <c r="J22" s="29"/>
      <c r="K22" s="29"/>
      <c r="L22" s="29"/>
      <c r="M22" s="29"/>
      <c r="N22" s="29"/>
      <c r="O22" s="30"/>
      <c r="P22" s="28" t="s">
        <v>24</v>
      </c>
      <c r="Q22" s="63"/>
      <c r="R22" s="63"/>
      <c r="S22" s="63"/>
      <c r="T22" s="63"/>
      <c r="U22" s="63"/>
      <c r="V22" s="64"/>
      <c r="W22" s="28" t="s">
        <v>25</v>
      </c>
      <c r="X22" s="29"/>
      <c r="Y22" s="29"/>
      <c r="Z22" s="29"/>
      <c r="AA22" s="29"/>
      <c r="AB22" s="29"/>
      <c r="AC22" s="30"/>
      <c r="AE22" s="68" t="s">
        <v>30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70"/>
    </row>
    <row r="23" spans="2:44" ht="14.25" customHeight="1" x14ac:dyDescent="0.15">
      <c r="B23" s="60"/>
      <c r="C23" s="61"/>
      <c r="D23" s="61"/>
      <c r="E23" s="61"/>
      <c r="F23" s="61"/>
      <c r="G23" s="61"/>
      <c r="H23" s="62"/>
      <c r="I23" s="60"/>
      <c r="J23" s="61"/>
      <c r="K23" s="61"/>
      <c r="L23" s="61"/>
      <c r="M23" s="61"/>
      <c r="N23" s="61"/>
      <c r="O23" s="62"/>
      <c r="P23" s="65" t="s">
        <v>29</v>
      </c>
      <c r="Q23" s="66"/>
      <c r="R23" s="66"/>
      <c r="S23" s="66"/>
      <c r="T23" s="66"/>
      <c r="U23" s="66"/>
      <c r="V23" s="67"/>
      <c r="W23" s="60"/>
      <c r="X23" s="61"/>
      <c r="Y23" s="61"/>
      <c r="Z23" s="61"/>
      <c r="AA23" s="61"/>
      <c r="AB23" s="61"/>
      <c r="AC23" s="62"/>
      <c r="AE23" s="71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3"/>
    </row>
    <row r="24" spans="2:44" ht="14.25" customHeight="1" x14ac:dyDescent="0.15">
      <c r="B24" s="28" t="s">
        <v>17</v>
      </c>
      <c r="C24" s="29"/>
      <c r="D24" s="29"/>
      <c r="E24" s="29"/>
      <c r="F24" s="29"/>
      <c r="G24" s="29"/>
      <c r="H24" s="30"/>
      <c r="I24" s="34" t="s">
        <v>26</v>
      </c>
      <c r="J24" s="35"/>
      <c r="K24" s="35"/>
      <c r="L24" s="35"/>
      <c r="M24" s="35"/>
      <c r="N24" s="35"/>
      <c r="O24" s="36"/>
      <c r="P24" s="40"/>
      <c r="Q24" s="41"/>
      <c r="R24" s="41"/>
      <c r="S24" s="41"/>
      <c r="T24" s="41"/>
      <c r="U24" s="42"/>
      <c r="V24" s="12"/>
      <c r="W24" s="46">
        <f>P24*2900</f>
        <v>0</v>
      </c>
      <c r="X24" s="47"/>
      <c r="Y24" s="47"/>
      <c r="Z24" s="47"/>
      <c r="AA24" s="47"/>
      <c r="AB24" s="48"/>
      <c r="AC24" s="12"/>
      <c r="AE24" s="71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3"/>
    </row>
    <row r="25" spans="2:44" ht="27.75" customHeight="1" x14ac:dyDescent="0.15">
      <c r="B25" s="60"/>
      <c r="C25" s="61"/>
      <c r="D25" s="61"/>
      <c r="E25" s="61"/>
      <c r="F25" s="61"/>
      <c r="G25" s="61"/>
      <c r="H25" s="62"/>
      <c r="I25" s="103"/>
      <c r="J25" s="104"/>
      <c r="K25" s="104"/>
      <c r="L25" s="104"/>
      <c r="M25" s="104"/>
      <c r="N25" s="104"/>
      <c r="O25" s="105"/>
      <c r="P25" s="100"/>
      <c r="Q25" s="101"/>
      <c r="R25" s="101"/>
      <c r="S25" s="101"/>
      <c r="T25" s="101"/>
      <c r="U25" s="102"/>
      <c r="V25" s="14" t="s">
        <v>27</v>
      </c>
      <c r="W25" s="106"/>
      <c r="X25" s="107"/>
      <c r="Y25" s="107"/>
      <c r="Z25" s="107"/>
      <c r="AA25" s="107"/>
      <c r="AB25" s="108"/>
      <c r="AC25" s="14" t="s">
        <v>19</v>
      </c>
      <c r="AE25" s="71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3"/>
    </row>
    <row r="26" spans="2:44" ht="14.25" customHeight="1" x14ac:dyDescent="0.15">
      <c r="B26" s="28" t="s">
        <v>18</v>
      </c>
      <c r="C26" s="29"/>
      <c r="D26" s="29"/>
      <c r="E26" s="29"/>
      <c r="F26" s="29"/>
      <c r="G26" s="29"/>
      <c r="H26" s="30"/>
      <c r="I26" s="34" t="s">
        <v>26</v>
      </c>
      <c r="J26" s="35"/>
      <c r="K26" s="35"/>
      <c r="L26" s="35"/>
      <c r="M26" s="35"/>
      <c r="N26" s="35"/>
      <c r="O26" s="36"/>
      <c r="P26" s="40"/>
      <c r="Q26" s="41"/>
      <c r="R26" s="41"/>
      <c r="S26" s="41"/>
      <c r="T26" s="41"/>
      <c r="U26" s="42"/>
      <c r="V26" s="15"/>
      <c r="W26" s="46">
        <f>P26*2900</f>
        <v>0</v>
      </c>
      <c r="X26" s="47"/>
      <c r="Y26" s="47"/>
      <c r="Z26" s="47"/>
      <c r="AA26" s="47"/>
      <c r="AB26" s="48"/>
      <c r="AC26" s="15"/>
      <c r="AE26" s="71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3"/>
    </row>
    <row r="27" spans="2:44" ht="27.75" customHeight="1" thickBot="1" x14ac:dyDescent="0.2">
      <c r="B27" s="31"/>
      <c r="C27" s="32"/>
      <c r="D27" s="32"/>
      <c r="E27" s="32"/>
      <c r="F27" s="32"/>
      <c r="G27" s="32"/>
      <c r="H27" s="33"/>
      <c r="I27" s="37"/>
      <c r="J27" s="38"/>
      <c r="K27" s="38"/>
      <c r="L27" s="38"/>
      <c r="M27" s="38"/>
      <c r="N27" s="38"/>
      <c r="O27" s="39"/>
      <c r="P27" s="43"/>
      <c r="Q27" s="44"/>
      <c r="R27" s="44"/>
      <c r="S27" s="44"/>
      <c r="T27" s="44"/>
      <c r="U27" s="45"/>
      <c r="V27" s="16" t="s">
        <v>27</v>
      </c>
      <c r="W27" s="49"/>
      <c r="X27" s="50"/>
      <c r="Y27" s="50"/>
      <c r="Z27" s="50"/>
      <c r="AA27" s="50"/>
      <c r="AB27" s="51"/>
      <c r="AC27" s="16" t="s">
        <v>19</v>
      </c>
      <c r="AE27" s="71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3"/>
    </row>
    <row r="28" spans="2:44" ht="14.25" customHeight="1" thickTop="1" x14ac:dyDescent="0.15">
      <c r="B28" s="135">
        <f>IF(AND(P28&lt;10,P28&gt;1),540,0)</f>
        <v>0</v>
      </c>
      <c r="C28" s="136"/>
      <c r="D28" s="136"/>
      <c r="E28" s="136"/>
      <c r="F28" s="136"/>
      <c r="G28" s="136"/>
      <c r="H28" s="137"/>
      <c r="I28" s="141" t="s">
        <v>28</v>
      </c>
      <c r="J28" s="142"/>
      <c r="K28" s="142"/>
      <c r="L28" s="142"/>
      <c r="M28" s="142"/>
      <c r="N28" s="142"/>
      <c r="O28" s="143"/>
      <c r="P28" s="147">
        <f>SUM(P24:U27)</f>
        <v>0</v>
      </c>
      <c r="Q28" s="148"/>
      <c r="R28" s="148"/>
      <c r="S28" s="148"/>
      <c r="T28" s="148"/>
      <c r="U28" s="148"/>
      <c r="V28" s="19"/>
      <c r="W28" s="96">
        <f>SUM(W24:AB27)+B28</f>
        <v>0</v>
      </c>
      <c r="X28" s="97"/>
      <c r="Y28" s="97"/>
      <c r="Z28" s="97"/>
      <c r="AA28" s="97"/>
      <c r="AB28" s="97"/>
      <c r="AC28" s="17"/>
      <c r="AE28" s="71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3"/>
    </row>
    <row r="29" spans="2:44" ht="27.75" customHeight="1" thickBot="1" x14ac:dyDescent="0.2">
      <c r="B29" s="138"/>
      <c r="C29" s="139"/>
      <c r="D29" s="139"/>
      <c r="E29" s="139"/>
      <c r="F29" s="139"/>
      <c r="G29" s="139"/>
      <c r="H29" s="140"/>
      <c r="I29" s="144"/>
      <c r="J29" s="145"/>
      <c r="K29" s="145"/>
      <c r="L29" s="145"/>
      <c r="M29" s="145"/>
      <c r="N29" s="145"/>
      <c r="O29" s="146"/>
      <c r="P29" s="149"/>
      <c r="Q29" s="150"/>
      <c r="R29" s="150"/>
      <c r="S29" s="150"/>
      <c r="T29" s="150"/>
      <c r="U29" s="150"/>
      <c r="V29" s="20" t="s">
        <v>27</v>
      </c>
      <c r="W29" s="98"/>
      <c r="X29" s="99"/>
      <c r="Y29" s="99"/>
      <c r="Z29" s="99"/>
      <c r="AA29" s="99"/>
      <c r="AB29" s="99"/>
      <c r="AC29" s="18" t="s">
        <v>19</v>
      </c>
      <c r="AE29" s="71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3"/>
    </row>
    <row r="30" spans="2:44" x14ac:dyDescent="0.15">
      <c r="AE30" s="74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6"/>
    </row>
    <row r="31" spans="2:44" ht="15" thickBot="1" x14ac:dyDescent="0.2">
      <c r="AE31" s="74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6"/>
    </row>
    <row r="32" spans="2:44" x14ac:dyDescent="0.15">
      <c r="B32" s="80" t="s">
        <v>34</v>
      </c>
      <c r="C32" s="81"/>
      <c r="D32" s="81"/>
      <c r="E32" s="81"/>
      <c r="F32" s="81"/>
      <c r="G32" s="81"/>
      <c r="H32" s="81"/>
      <c r="I32" s="81"/>
      <c r="J32" s="81"/>
      <c r="K32" s="82"/>
      <c r="L32" s="82"/>
      <c r="M32" s="82"/>
      <c r="N32" s="82"/>
      <c r="O32" s="86">
        <f>W28</f>
        <v>0</v>
      </c>
      <c r="P32" s="87"/>
      <c r="Q32" s="87"/>
      <c r="R32" s="87"/>
      <c r="S32" s="87"/>
      <c r="T32" s="87"/>
      <c r="U32" s="87"/>
      <c r="V32" s="87"/>
      <c r="W32" s="87"/>
      <c r="X32" s="88"/>
      <c r="Y32" s="88"/>
      <c r="Z32" s="88"/>
      <c r="AA32" s="88"/>
      <c r="AB32" s="92" t="s">
        <v>19</v>
      </c>
      <c r="AC32" s="93"/>
      <c r="AE32" s="74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6"/>
    </row>
    <row r="33" spans="2:44" ht="15" thickBot="1" x14ac:dyDescent="0.2">
      <c r="B33" s="83"/>
      <c r="C33" s="84"/>
      <c r="D33" s="84"/>
      <c r="E33" s="84"/>
      <c r="F33" s="84"/>
      <c r="G33" s="84"/>
      <c r="H33" s="84"/>
      <c r="I33" s="84"/>
      <c r="J33" s="84"/>
      <c r="K33" s="85"/>
      <c r="L33" s="85"/>
      <c r="M33" s="85"/>
      <c r="N33" s="85"/>
      <c r="O33" s="89"/>
      <c r="P33" s="90"/>
      <c r="Q33" s="90"/>
      <c r="R33" s="90"/>
      <c r="S33" s="90"/>
      <c r="T33" s="90"/>
      <c r="U33" s="90"/>
      <c r="V33" s="90"/>
      <c r="W33" s="90"/>
      <c r="X33" s="91"/>
      <c r="Y33" s="91"/>
      <c r="Z33" s="91"/>
      <c r="AA33" s="91"/>
      <c r="AB33" s="94"/>
      <c r="AC33" s="95"/>
      <c r="AE33" s="77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9"/>
    </row>
  </sheetData>
  <mergeCells count="36">
    <mergeCell ref="I14:AQ15"/>
    <mergeCell ref="AT2:BD3"/>
    <mergeCell ref="O17:X17"/>
    <mergeCell ref="AC17:AL17"/>
    <mergeCell ref="AT5:BD6"/>
    <mergeCell ref="AI5:AR6"/>
    <mergeCell ref="G4:AG5"/>
    <mergeCell ref="J9:T10"/>
    <mergeCell ref="AD9:AN10"/>
    <mergeCell ref="K12:N12"/>
    <mergeCell ref="P12:U12"/>
    <mergeCell ref="J7:T7"/>
    <mergeCell ref="W28:AB29"/>
    <mergeCell ref="P24:U25"/>
    <mergeCell ref="I24:O25"/>
    <mergeCell ref="B24:H25"/>
    <mergeCell ref="W24:AB25"/>
    <mergeCell ref="B28:H29"/>
    <mergeCell ref="I28:O29"/>
    <mergeCell ref="P28:U29"/>
    <mergeCell ref="AT1:BE1"/>
    <mergeCell ref="B26:H27"/>
    <mergeCell ref="I26:O27"/>
    <mergeCell ref="P26:U27"/>
    <mergeCell ref="W26:AB27"/>
    <mergeCell ref="B19:J20"/>
    <mergeCell ref="L19:AQ20"/>
    <mergeCell ref="B22:H23"/>
    <mergeCell ref="I22:O23"/>
    <mergeCell ref="W22:AC23"/>
    <mergeCell ref="P22:V22"/>
    <mergeCell ref="P23:V23"/>
    <mergeCell ref="AE22:AR33"/>
    <mergeCell ref="B32:N33"/>
    <mergeCell ref="O32:AA33"/>
    <mergeCell ref="AB32:AC33"/>
  </mergeCells>
  <phoneticPr fontId="1"/>
  <conditionalFormatting sqref="B28:H29">
    <cfRule type="cellIs" dxfId="7" priority="1" operator="equal">
      <formula>"送料540円"</formula>
    </cfRule>
    <cfRule type="cellIs" dxfId="6" priority="2" operator="greaterThan">
      <formula>539</formula>
    </cfRule>
    <cfRule type="cellIs" dxfId="5" priority="3" operator="greaterThan">
      <formula>"送料540円"</formula>
    </cfRule>
    <cfRule type="cellIs" dxfId="4" priority="4" operator="greaterThan">
      <formula>540</formula>
    </cfRule>
    <cfRule type="cellIs" dxfId="3" priority="5" operator="equal">
      <formula>"送料540円"</formula>
    </cfRule>
    <cfRule type="cellIs" dxfId="2" priority="6" operator="equal">
      <formula>540</formula>
    </cfRule>
    <cfRule type="cellIs" dxfId="1" priority="7" operator="equal">
      <formula>540</formula>
    </cfRule>
    <cfRule type="cellIs" dxfId="0" priority="8" operator="greaterThan">
      <formula>1</formula>
    </cfRule>
  </conditionalFormatting>
  <hyperlinks>
    <hyperlink ref="AT1" r:id="rId1"/>
  </hyperlinks>
  <printOptions horizontalCentered="1"/>
  <pageMargins left="0.2468503937007874" right="0.2468503937007874" top="0.75000000000000011" bottom="0.75000000000000011" header="0.30000000000000004" footer="0.30000000000000004"/>
  <pageSetup paperSize="9" scale="91" orientation="portrait"/>
  <extLst>
    <ext xmlns:mx="http://schemas.microsoft.com/office/mac/excel/2008/main" uri="{64002731-A6B0-56B0-2670-7721B7C09600}">
      <mx:PLV Mode="0" OnePage="0" WScale="9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BWTM0641</dc:creator>
  <cp:lastModifiedBy>BWTM0641</cp:lastModifiedBy>
  <cp:lastPrinted>2016-10-25T10:51:05Z</cp:lastPrinted>
  <dcterms:created xsi:type="dcterms:W3CDTF">2016-10-24T09:11:28Z</dcterms:created>
  <dcterms:modified xsi:type="dcterms:W3CDTF">2016-10-27T07:09:09Z</dcterms:modified>
</cp:coreProperties>
</file>