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6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6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<sst xmlns="http://schemas.openxmlformats.org/spreadsheetml/2006/main" count="96" uniqueCount="75">
  <si>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</si>
  <si>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</si>
  <si>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</si>
  <si>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</si>
  <si>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</si>
  <si>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</si>
  <si>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</si>
  <si>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</si>
  <si>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</si>
  <si>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</si>
  <si>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</si>
  <si>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</si>
  <si>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</si>
  <si>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</si>
  <si>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</si>
  <si>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</si>
  <si>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</si>
  <si>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</si>
  <si>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</si>
  <si>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</si>
  <si>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</si>
  <si>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</si>
  <si>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</si>
  <si>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</si>
  <si>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</si>
  <si>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</si>
  <si>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</si>
  <si>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</si>
  <si>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</si>
  <si>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</si>
  <si>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</si>
  <si>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</si>
  <si>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</si>
  <si>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</si>
  <si>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</si>
  <si>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</si>
  <si>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</si>
  <si>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</si>
  <si>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</si>
  <si>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</si>
  <si>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</si>
  <si>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</si>
  <si>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</si>
  <si>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</si>
  <si>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</si>
  <si>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</si>
  <si>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</si>
  <si>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</si>
  <si>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</si>
  <si>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</si>
  <si>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</si>
  <si>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</si>
  <si>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</si>
  <si>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</si>
  <si>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</si>
  <si>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【出場大会】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</si>
  <si>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</si>
  <si>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</si>
  <si>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</si>
  <si>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Dance Challenge Cup</t>
  </si>
  <si>
    <t>Dance Challenge Cup</t>
  </si>
  <si>
    <t>人数計</t>
  </si>
  <si>
    <t>参加費小計</t>
  </si>
  <si>
    <t>※記入漏れがないよう入力してください。</t>
  </si>
  <si>
    <t>【団体名ﾌﾘｶﾞﾅ】</t>
  </si>
  <si>
    <t>【チーム名ﾌﾘｶﾞﾅ】</t>
  </si>
  <si>
    <t>くれぐれも記入漏れがないようご確認ください。</t>
  </si>
  <si>
    <t>WEST</t>
  </si>
  <si>
    <t>WEST</t>
  </si>
  <si>
    <t>↓必ず出場編成・部門を選択して下さい。</t>
  </si>
  <si>
    <t>Dance Drill All Japan Competition 2018</t>
  </si>
  <si>
    <t>Dance Drill All Japan Competition 2018</t>
  </si>
  <si>
    <t>11/25 東和薬品ラクタブドーム</t>
  </si>
  <si>
    <t>選手</t>
  </si>
  <si>
    <t>補欠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</si>
</sst>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0" xfId="0" applyNumberFormat="1" applyFont="1" applyFill="1" applyBorder="1" applyAlignment="1" applyProtection="1">
      <alignment horizontal="center" vertical="center"/>
      <protection locked="0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>
      <alignment horizontal="right" vertical="center"/>
    </xf>
    <xf numFmtId="0" fontId="51" fillId="33" borderId="24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4" fontId="51" fillId="33" borderId="29" xfId="0" applyNumberFormat="1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 shrinkToFit="1"/>
    </xf>
    <xf numFmtId="0" fontId="53" fillId="33" borderId="26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right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176" fontId="54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0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1" xfId="0" applyFont="1" applyFill="1" applyBorder="1" applyAlignment="1" applyProtection="1">
      <alignment horizontal="center" vertical="center"/>
      <protection locked="0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5" fillId="3" borderId="30" xfId="0" applyFont="1" applyFill="1" applyBorder="1" applyAlignment="1" applyProtection="1">
      <alignment horizontal="center" vertical="center" shrinkToFit="1"/>
      <protection locked="0"/>
    </xf>
    <xf numFmtId="0" fontId="55" fillId="3" borderId="31" xfId="0" applyFont="1" applyFill="1" applyBorder="1" applyAlignment="1" applyProtection="1">
      <alignment horizontal="center" vertical="center" shrinkToFit="1"/>
      <protection locked="0"/>
    </xf>
    <xf numFmtId="0" fontId="55" fillId="3" borderId="33" xfId="0" applyFont="1" applyFill="1" applyBorder="1" applyAlignment="1" applyProtection="1">
      <alignment horizontal="center" vertical="center" shrinkToFit="1"/>
      <protection locked="0"/>
    </xf>
    <xf numFmtId="0" fontId="55" fillId="3" borderId="34" xfId="0" applyFont="1" applyFill="1" applyBorder="1" applyAlignment="1" applyProtection="1">
      <alignment horizontal="center" vertical="center" shrinkToFit="1"/>
      <protection locked="0"/>
    </xf>
    <xf numFmtId="0" fontId="55" fillId="3" borderId="35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0" fillId="33" borderId="15" xfId="0" applyFill="1" applyBorder="1" applyAlignment="1">
      <alignment vertical="center"/>
    </xf>
    <xf numFmtId="0" fontId="51" fillId="33" borderId="53" xfId="0" applyFont="1" applyFill="1" applyBorder="1" applyAlignment="1">
      <alignment horizontal="right"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51" fillId="33" borderId="57" xfId="0" applyFont="1" applyFill="1" applyBorder="1" applyAlignment="1">
      <alignment horizontal="right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0" borderId="0" xfId="0" applyAlignment="1">
      <alignment vertical="center"/>
    </xf>
    <xf numFmtId="0" fontId="51" fillId="33" borderId="62" xfId="0" applyFont="1" applyFill="1" applyBorder="1" applyAlignment="1">
      <alignment horizontal="left" shrinkToFit="1"/>
    </xf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34" borderId="63" xfId="0" applyFont="1" applyFill="1" applyBorder="1" applyAlignment="1" applyProtection="1">
      <alignment horizontal="center" vertical="center"/>
      <protection locked="0"/>
    </xf>
    <xf numFmtId="0" fontId="56" fillId="34" borderId="64" xfId="0" applyFont="1" applyFill="1" applyBorder="1" applyAlignment="1" applyProtection="1">
      <alignment horizontal="center" vertical="center"/>
      <protection locked="0"/>
    </xf>
    <xf numFmtId="0" fontId="56" fillId="34" borderId="65" xfId="0" applyFont="1" applyFill="1" applyBorder="1" applyAlignment="1" applyProtection="1">
      <alignment horizontal="center" vertical="center"/>
      <protection locked="0"/>
    </xf>
    <xf numFmtId="0" fontId="56" fillId="34" borderId="63" xfId="0" applyFont="1" applyFill="1" applyBorder="1" applyAlignment="1" applyProtection="1">
      <alignment horizontal="center" vertical="center" shrinkToFit="1"/>
      <protection locked="0"/>
    </xf>
    <xf numFmtId="0" fontId="56" fillId="34" borderId="64" xfId="0" applyFont="1" applyFill="1" applyBorder="1" applyAlignment="1" applyProtection="1">
      <alignment horizontal="center" vertical="center" shrinkToFit="1"/>
      <protection locked="0"/>
    </xf>
    <xf numFmtId="0" fontId="56" fillId="34" borderId="65" xfId="0" applyFont="1" applyFill="1" applyBorder="1" applyAlignment="1" applyProtection="1">
      <alignment horizontal="center" vertical="center" shrinkToFit="1"/>
      <protection locked="0"/>
    </xf>
    <xf numFmtId="0" fontId="51" fillId="34" borderId="63" xfId="0" applyFont="1" applyFill="1" applyBorder="1" applyAlignment="1" applyProtection="1">
      <alignment horizontal="center" vertical="center"/>
      <protection locked="0"/>
    </xf>
    <xf numFmtId="0" fontId="51" fillId="34" borderId="64" xfId="0" applyFont="1" applyFill="1" applyBorder="1" applyAlignment="1" applyProtection="1">
      <alignment horizontal="center" vertical="center"/>
      <protection locked="0"/>
    </xf>
    <xf numFmtId="0" fontId="51" fillId="34" borderId="65" xfId="0" applyFont="1" applyFill="1" applyBorder="1" applyAlignment="1" applyProtection="1">
      <alignment horizontal="center" vertical="center"/>
      <protection locked="0"/>
    </xf>
    <xf numFmtId="0" fontId="57" fillId="34" borderId="63" xfId="0" applyFont="1" applyFill="1" applyBorder="1" applyAlignment="1" applyProtection="1">
      <alignment vertical="center"/>
      <protection locked="0"/>
    </xf>
    <xf numFmtId="0" fontId="57" fillId="34" borderId="65" xfId="0" applyFont="1" applyFill="1" applyBorder="1" applyAlignment="1" applyProtection="1">
      <alignment vertical="center"/>
      <protection locked="0"/>
    </xf>
    <xf numFmtId="0" fontId="57" fillId="34" borderId="63" xfId="0" applyFont="1" applyFill="1" applyBorder="1" applyAlignment="1" applyProtection="1">
      <alignment vertical="center" shrinkToFit="1"/>
      <protection locked="0"/>
    </xf>
    <xf numFmtId="0" fontId="57" fillId="34" borderId="64" xfId="0" applyFont="1" applyFill="1" applyBorder="1" applyAlignment="1" applyProtection="1">
      <alignment vertical="center" shrinkToFit="1"/>
      <protection locked="0"/>
    </xf>
    <xf numFmtId="0" fontId="57" fillId="34" borderId="65" xfId="0" applyFont="1" applyFill="1" applyBorder="1" applyAlignment="1" applyProtection="1">
      <alignment vertical="center" shrinkToFit="1"/>
      <protection locked="0"/>
    </xf>
    <xf numFmtId="0" fontId="58" fillId="34" borderId="63" xfId="0" applyFont="1" applyFill="1" applyBorder="1" applyAlignment="1" applyProtection="1">
      <alignment vertical="center" shrinkToFit="1"/>
      <protection locked="0"/>
    </xf>
    <xf numFmtId="0" fontId="58" fillId="34" borderId="64" xfId="0" applyFont="1" applyFill="1" applyBorder="1" applyAlignment="1" applyProtection="1">
      <alignment vertical="center" shrinkToFit="1"/>
      <protection locked="0"/>
    </xf>
    <xf numFmtId="0" fontId="58" fillId="34" borderId="65" xfId="0" applyFont="1" applyFill="1" applyBorder="1" applyAlignment="1" applyProtection="1">
      <alignment vertical="center" shrinkToFit="1"/>
      <protection locked="0"/>
    </xf>
    <xf numFmtId="0" fontId="51" fillId="33" borderId="66" xfId="0" applyFont="1" applyFill="1" applyBorder="1" applyAlignment="1">
      <alignment horizontal="center"/>
    </xf>
    <xf numFmtId="0" fontId="51" fillId="33" borderId="67" xfId="0" applyFont="1" applyFill="1" applyBorder="1" applyAlignment="1">
      <alignment horizontal="center"/>
    </xf>
    <xf numFmtId="0" fontId="51" fillId="34" borderId="64" xfId="0" applyFont="1" applyFill="1" applyBorder="1" applyAlignment="1" applyProtection="1">
      <alignment horizontal="center" shrinkToFit="1"/>
      <protection/>
    </xf>
    <xf numFmtId="0" fontId="51" fillId="34" borderId="65" xfId="0" applyFont="1" applyFill="1" applyBorder="1" applyAlignment="1" applyProtection="1">
      <alignment horizontal="center" shrinkToFit="1"/>
      <protection/>
    </xf>
    <xf numFmtId="0" fontId="51" fillId="33" borderId="29" xfId="0" applyFont="1" applyFill="1" applyBorder="1" applyAlignment="1">
      <alignment horizontal="center" vertical="center"/>
    </xf>
    <xf numFmtId="0" fontId="51" fillId="33" borderId="68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/>
    </xf>
    <xf numFmtId="0" fontId="51" fillId="33" borderId="67" xfId="0" applyFont="1" applyFill="1" applyBorder="1" applyAlignment="1">
      <alignment/>
    </xf>
    <xf numFmtId="0" fontId="51" fillId="34" borderId="69" xfId="0" applyFont="1" applyFill="1" applyBorder="1" applyAlignment="1" applyProtection="1">
      <alignment horizontal="center" vertical="center"/>
      <protection locked="0"/>
    </xf>
    <xf numFmtId="0" fontId="51" fillId="34" borderId="70" xfId="0" applyFont="1" applyFill="1" applyBorder="1" applyAlignment="1" applyProtection="1">
      <alignment horizontal="center" vertical="center"/>
      <protection locked="0"/>
    </xf>
    <xf numFmtId="0" fontId="51" fillId="34" borderId="38" xfId="0" applyFont="1" applyFill="1" applyBorder="1" applyAlignment="1" applyProtection="1">
      <alignment horizontal="center" vertical="center"/>
      <protection locked="0"/>
    </xf>
    <xf numFmtId="0" fontId="51" fillId="34" borderId="71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>
      <alignment horizontal="center" vertical="center"/>
    </xf>
    <xf numFmtId="0" fontId="58" fillId="34" borderId="12" xfId="0" applyFont="1" applyFill="1" applyBorder="1" applyAlignment="1" applyProtection="1">
      <alignment vertical="center" shrinkToFit="1"/>
      <protection locked="0"/>
    </xf>
    <xf numFmtId="0" fontId="58" fillId="34" borderId="13" xfId="0" applyFont="1" applyFill="1" applyBorder="1" applyAlignment="1" applyProtection="1">
      <alignment vertical="center" shrinkToFit="1"/>
      <protection locked="0"/>
    </xf>
    <xf numFmtId="0" fontId="58" fillId="34" borderId="14" xfId="0" applyFont="1" applyFill="1" applyBorder="1" applyAlignment="1" applyProtection="1">
      <alignment vertical="center" shrinkToFit="1"/>
      <protection locked="0"/>
    </xf>
    <xf numFmtId="176" fontId="59" fillId="33" borderId="72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74" xfId="0" applyFont="1" applyFill="1" applyBorder="1" applyAlignment="1" applyProtection="1">
      <alignment horizontal="center" vertical="center"/>
      <protection locked="0"/>
    </xf>
    <xf numFmtId="0" fontId="51" fillId="33" borderId="66" xfId="0" applyFont="1" applyFill="1" applyBorder="1" applyAlignment="1">
      <alignment horizontal="left"/>
    </xf>
    <xf numFmtId="0" fontId="51" fillId="33" borderId="75" xfId="0" applyFont="1" applyFill="1" applyBorder="1" applyAlignment="1">
      <alignment horizontal="left"/>
    </xf>
    <xf numFmtId="56" fontId="58" fillId="34" borderId="17" xfId="0" applyNumberFormat="1" applyFont="1" applyFill="1" applyBorder="1" applyAlignment="1" applyProtection="1">
      <alignment horizontal="center" vertical="center" shrinkToFit="1"/>
      <protection/>
    </xf>
    <xf numFmtId="0" fontId="58" fillId="34" borderId="18" xfId="0" applyFont="1" applyFill="1" applyBorder="1" applyAlignment="1" applyProtection="1">
      <alignment horizontal="center" vertical="center" shrinkToFit="1"/>
      <protection/>
    </xf>
    <xf numFmtId="0" fontId="58" fillId="34" borderId="19" xfId="0" applyFont="1" applyFill="1" applyBorder="1" applyAlignment="1" applyProtection="1">
      <alignment horizontal="center" vertical="center" shrinkToFit="1"/>
      <protection/>
    </xf>
    <xf numFmtId="0" fontId="51" fillId="33" borderId="76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78" xfId="0" applyFont="1" applyFill="1" applyBorder="1" applyAlignment="1">
      <alignment horizontal="center" vertical="center"/>
    </xf>
    <xf numFmtId="0" fontId="51" fillId="33" borderId="79" xfId="0" applyFont="1" applyFill="1" applyBorder="1" applyAlignment="1">
      <alignment vertical="center"/>
    </xf>
    <xf numFmtId="0" fontId="51" fillId="33" borderId="80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73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1" fillId="33" borderId="81" xfId="0" applyFont="1" applyFill="1" applyBorder="1" applyAlignment="1">
      <alignment horizontal="center" vertical="center"/>
    </xf>
    <xf numFmtId="0" fontId="51" fillId="33" borderId="82" xfId="0" applyFont="1" applyFill="1" applyBorder="1" applyAlignment="1">
      <alignment horizontal="center" vertical="center"/>
    </xf>
    <xf numFmtId="0" fontId="51" fillId="33" borderId="8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view="pageBreakPreview" zoomScaleSheetLayoutView="100" workbookViewId="0" topLeftCell="A1">
      <selection activeCell="B18" sqref="B18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66" customFormat="1" ht="28.5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21">
      <c r="A4" s="83"/>
      <c r="B4" s="83"/>
      <c r="C4" s="83"/>
      <c r="D4" s="83"/>
      <c r="E4" s="83"/>
      <c r="F4" s="83"/>
      <c r="G4" s="83"/>
      <c r="H4" s="83"/>
      <c r="I4" s="79"/>
      <c r="J4" s="79"/>
      <c r="K4" s="79"/>
    </row>
    <row r="5" spans="1:11" ht="24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8.75" customHeight="1">
      <c r="A7" s="46" t="s">
        <v>43</v>
      </c>
      <c r="B7" s="46" t="s">
        <v>54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s="43" customFormat="1" ht="18.75" customHeight="1">
      <c r="A8" s="79" t="s">
        <v>43</v>
      </c>
      <c r="B8" s="46" t="s">
        <v>32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s="43" customFormat="1" ht="18.75" customHeight="1">
      <c r="A9" s="79" t="s">
        <v>43</v>
      </c>
      <c r="B9" s="46" t="s">
        <v>37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s="43" customFormat="1" ht="18.75" customHeight="1">
      <c r="A10" s="79"/>
      <c r="B10" s="46" t="s">
        <v>58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1" s="43" customFormat="1" ht="18.75" customHeight="1">
      <c r="A11" s="79"/>
      <c r="B11" s="46" t="s">
        <v>56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s="43" customFormat="1" ht="18.75" customHeight="1">
      <c r="A12" s="79" t="s">
        <v>43</v>
      </c>
      <c r="B12" s="46" t="s">
        <v>40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s="66" customFormat="1" ht="18.75" customHeight="1">
      <c r="A13" s="79"/>
      <c r="B13" s="46" t="s">
        <v>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8.75" customHeight="1">
      <c r="A14" s="79" t="s">
        <v>43</v>
      </c>
      <c r="B14" s="46" t="s">
        <v>44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s="43" customFormat="1" ht="18.75" customHeight="1">
      <c r="A15" s="79"/>
      <c r="B15" s="46" t="s">
        <v>45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8.75" customHeight="1">
      <c r="A16" s="79"/>
      <c r="B16" s="46" t="s">
        <v>41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.75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8.75" customHeight="1">
      <c r="A18" s="47" t="s">
        <v>47</v>
      </c>
      <c r="B18" s="46" t="s">
        <v>48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8.75" customHeight="1">
      <c r="A19" s="47" t="s">
        <v>47</v>
      </c>
      <c r="B19" s="46" t="s">
        <v>52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s="43" customFormat="1" ht="18.75" customHeight="1">
      <c r="A20" s="47" t="s">
        <v>49</v>
      </c>
      <c r="B20" s="46" t="s">
        <v>53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8.75" customHeight="1">
      <c r="A21" s="47" t="s">
        <v>47</v>
      </c>
      <c r="B21" s="46" t="s">
        <v>50</v>
      </c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8.75" customHeight="1">
      <c r="A22" s="47" t="s">
        <v>47</v>
      </c>
      <c r="B22" s="46" t="s">
        <v>51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8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8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8.75" customHeight="1">
      <c r="A25" s="1" t="s">
        <v>42</v>
      </c>
      <c r="B25" s="1" t="s">
        <v>38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 t="s">
        <v>39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"/>
      <c r="B28" s="1" t="s">
        <v>31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password="CB65" sheet="1"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view="pageBreakPreview" zoomScaleSheetLayoutView="100" zoomScalePageLayoutView="0" workbookViewId="0" topLeftCell="A1">
      <selection activeCell="A11" sqref="A11:I11"/>
    </sheetView>
  </sheetViews>
  <sheetFormatPr defaultColWidth="9.140625" defaultRowHeight="15"/>
  <cols>
    <col min="1" max="6" width="9.00390625" style="43" customWidth="1"/>
    <col min="7" max="16384" width="9.00390625" style="43" customWidth="1"/>
  </cols>
  <sheetData>
    <row r="1" spans="1:11" ht="28.5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2"/>
      <c r="K1" s="2"/>
    </row>
    <row r="2" spans="1:11" s="66" customFormat="1" ht="28.5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2"/>
      <c r="K2" s="2"/>
    </row>
    <row r="3" spans="1:11" ht="24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3"/>
      <c r="K3" s="3"/>
    </row>
    <row r="5" spans="1:9" ht="18.75">
      <c r="A5" s="86" t="s">
        <v>33</v>
      </c>
      <c r="B5" s="86"/>
      <c r="C5" s="86"/>
      <c r="D5" s="86"/>
      <c r="E5" s="86"/>
      <c r="F5" s="86"/>
      <c r="G5" s="86"/>
      <c r="H5" s="86"/>
      <c r="I5" s="86"/>
    </row>
    <row r="6" spans="1:9" ht="13.5">
      <c r="A6" s="87"/>
      <c r="B6" s="87"/>
      <c r="C6" s="87"/>
      <c r="D6" s="87"/>
      <c r="E6" s="87"/>
      <c r="F6" s="87"/>
      <c r="G6" s="87"/>
      <c r="H6" s="87"/>
      <c r="I6" s="87"/>
    </row>
    <row r="7" spans="1:9" ht="13.5">
      <c r="A7" s="88" t="s">
        <v>26</v>
      </c>
      <c r="B7" s="88"/>
      <c r="C7" s="88"/>
      <c r="D7" s="88"/>
      <c r="E7" s="88"/>
      <c r="F7" s="88"/>
      <c r="G7" s="88"/>
      <c r="H7" s="88"/>
      <c r="I7" s="88"/>
    </row>
    <row r="8" spans="1:9" ht="13.5">
      <c r="A8" s="88" t="s">
        <v>66</v>
      </c>
      <c r="B8" s="88"/>
      <c r="C8" s="88"/>
      <c r="D8" s="88"/>
      <c r="E8" s="88"/>
      <c r="F8" s="88"/>
      <c r="G8" s="88"/>
      <c r="H8" s="88"/>
      <c r="I8" s="88"/>
    </row>
    <row r="9" s="77" customFormat="1" ht="13.5"/>
    <row r="10" spans="1:8" ht="14.25" thickBot="1">
      <c r="A10" s="1" t="s">
        <v>10</v>
      </c>
      <c r="B10" s="1"/>
      <c r="C10" s="1"/>
      <c r="D10" s="1"/>
      <c r="F10" s="1"/>
      <c r="G10" s="1"/>
      <c r="H10" s="1"/>
    </row>
    <row r="11" spans="1:9" ht="30" customHeight="1" thickBot="1">
      <c r="A11" s="95"/>
      <c r="B11" s="96"/>
      <c r="C11" s="96"/>
      <c r="D11" s="96"/>
      <c r="E11" s="96"/>
      <c r="F11" s="96"/>
      <c r="G11" s="96"/>
      <c r="H11" s="96"/>
      <c r="I11" s="97"/>
    </row>
    <row r="12" spans="1:8" ht="14.25" thickBot="1">
      <c r="A12" s="1" t="s">
        <v>14</v>
      </c>
      <c r="B12" s="1"/>
      <c r="C12" s="1"/>
      <c r="D12" s="1"/>
      <c r="E12" s="1"/>
      <c r="F12" s="1"/>
      <c r="G12" s="1"/>
      <c r="H12" s="1"/>
    </row>
    <row r="13" spans="1:9" ht="30" customHeight="1" thickBot="1">
      <c r="A13" s="95"/>
      <c r="B13" s="96"/>
      <c r="C13" s="96"/>
      <c r="D13" s="96"/>
      <c r="E13" s="96"/>
      <c r="F13" s="96"/>
      <c r="G13" s="96"/>
      <c r="H13" s="96"/>
      <c r="I13" s="97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4.25" thickBot="1">
      <c r="A15" s="1" t="s">
        <v>11</v>
      </c>
      <c r="B15" s="1"/>
      <c r="C15" s="1"/>
      <c r="D15" s="1"/>
      <c r="E15" s="1"/>
      <c r="F15" s="1"/>
      <c r="G15" s="1"/>
      <c r="H15" s="1"/>
    </row>
    <row r="16" spans="1:8" ht="30" customHeight="1" thickBot="1">
      <c r="A16" s="95"/>
      <c r="B16" s="96"/>
      <c r="C16" s="96"/>
      <c r="D16" s="97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8.75">
      <c r="A18" s="4" t="s">
        <v>22</v>
      </c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4.25" thickBot="1">
      <c r="A20" s="1" t="s">
        <v>12</v>
      </c>
      <c r="B20" s="1"/>
      <c r="C20" s="1"/>
      <c r="D20" s="1"/>
      <c r="E20" s="1"/>
      <c r="F20" s="1"/>
      <c r="G20" s="1"/>
      <c r="H20" s="1"/>
    </row>
    <row r="21" spans="1:8" ht="30" customHeight="1" thickBot="1">
      <c r="A21" s="95"/>
      <c r="B21" s="96"/>
      <c r="C21" s="96"/>
      <c r="D21" s="97"/>
      <c r="E21" s="1"/>
      <c r="F21" s="1"/>
      <c r="G21" s="1"/>
      <c r="H21" s="1"/>
    </row>
    <row r="22" spans="1:8" ht="14.25" thickBot="1">
      <c r="A22" s="1" t="s">
        <v>13</v>
      </c>
      <c r="B22" s="1"/>
      <c r="C22" s="1" t="s">
        <v>21</v>
      </c>
      <c r="D22" s="1"/>
      <c r="E22" s="1"/>
      <c r="F22" s="1"/>
      <c r="G22" s="1"/>
      <c r="H22" s="1"/>
    </row>
    <row r="23" spans="1:9" ht="30" customHeight="1" thickBot="1">
      <c r="A23" s="98" t="s">
        <v>24</v>
      </c>
      <c r="B23" s="99"/>
      <c r="C23" s="100"/>
      <c r="D23" s="101"/>
      <c r="E23" s="101"/>
      <c r="F23" s="101"/>
      <c r="G23" s="101"/>
      <c r="H23" s="101"/>
      <c r="I23" s="102"/>
    </row>
    <row r="24" spans="1:8" ht="14.25" thickBot="1">
      <c r="A24" s="1" t="s">
        <v>15</v>
      </c>
      <c r="C24" s="1"/>
      <c r="D24" s="1" t="s">
        <v>16</v>
      </c>
      <c r="F24" s="1"/>
      <c r="G24" s="1"/>
      <c r="H24" s="1"/>
    </row>
    <row r="25" spans="1:8" ht="30" customHeight="1" thickBot="1">
      <c r="A25" s="89"/>
      <c r="B25" s="90"/>
      <c r="C25" s="91"/>
      <c r="D25" s="89"/>
      <c r="E25" s="90"/>
      <c r="F25" s="91"/>
      <c r="G25" s="1"/>
      <c r="H25" s="1"/>
    </row>
    <row r="26" spans="1:8" ht="14.25" thickBot="1">
      <c r="A26" s="1" t="s">
        <v>17</v>
      </c>
      <c r="C26" s="1"/>
      <c r="D26" s="1"/>
      <c r="E26" s="1"/>
      <c r="F26" s="1"/>
      <c r="G26" s="1"/>
      <c r="H26" s="1"/>
    </row>
    <row r="27" spans="1:9" ht="30" customHeight="1" thickBot="1">
      <c r="A27" s="92"/>
      <c r="B27" s="93"/>
      <c r="C27" s="93"/>
      <c r="D27" s="93"/>
      <c r="E27" s="93"/>
      <c r="F27" s="93"/>
      <c r="G27" s="93"/>
      <c r="H27" s="93"/>
      <c r="I27" s="94"/>
    </row>
  </sheetData>
  <sheetProtection password="CB65" sheet="1" selectLockedCells="1"/>
  <mergeCells count="16">
    <mergeCell ref="A27:I27"/>
    <mergeCell ref="A11:I11"/>
    <mergeCell ref="A13:I13"/>
    <mergeCell ref="A16:D16"/>
    <mergeCell ref="A21:D21"/>
    <mergeCell ref="A23:B23"/>
    <mergeCell ref="C23:I23"/>
    <mergeCell ref="A1:I1"/>
    <mergeCell ref="A3:I3"/>
    <mergeCell ref="A5:I5"/>
    <mergeCell ref="A6:I6"/>
    <mergeCell ref="A7:I7"/>
    <mergeCell ref="A25:C25"/>
    <mergeCell ref="D25:F25"/>
    <mergeCell ref="A2:I2"/>
    <mergeCell ref="A8:I8"/>
  </mergeCells>
  <dataValidations count="1">
    <dataValidation allowBlank="1" showInputMessage="1" showErrorMessage="1" imeMode="halfAlpha" sqref="A25:F25 A23:B23 A27:I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J58"/>
  <sheetViews>
    <sheetView tabSelected="1" view="pageBreakPreview" zoomScaleSheetLayoutView="100" workbookViewId="0" topLeftCell="A1">
      <selection activeCell="H23" sqref="H23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85" t="s">
        <v>71</v>
      </c>
      <c r="B2" s="85"/>
      <c r="C2" s="85"/>
      <c r="D2" s="85"/>
      <c r="E2" s="85"/>
      <c r="F2" s="85"/>
      <c r="G2" s="85"/>
      <c r="H2" s="85"/>
      <c r="I2" s="85"/>
    </row>
    <row r="3" spans="1:9" ht="21">
      <c r="A3" s="85" t="s">
        <v>67</v>
      </c>
      <c r="B3" s="85"/>
      <c r="C3" s="85"/>
      <c r="D3" s="85"/>
      <c r="E3" s="85"/>
      <c r="F3" s="85"/>
      <c r="G3" s="85"/>
      <c r="H3" s="85"/>
      <c r="I3" s="85"/>
    </row>
    <row r="4" spans="1:9" ht="21">
      <c r="A4" s="85" t="s">
        <v>59</v>
      </c>
      <c r="B4" s="85"/>
      <c r="C4" s="85"/>
      <c r="D4" s="85"/>
      <c r="E4" s="85"/>
      <c r="F4" s="85"/>
      <c r="G4" s="85"/>
      <c r="H4" s="85"/>
      <c r="I4" s="85"/>
    </row>
    <row r="5" spans="1:9" ht="24" customHeight="1">
      <c r="A5" s="118" t="s">
        <v>36</v>
      </c>
      <c r="B5" s="118"/>
      <c r="C5" s="118"/>
      <c r="D5" s="118"/>
      <c r="E5" s="118"/>
      <c r="F5" s="118"/>
      <c r="G5" s="118"/>
      <c r="H5" s="118"/>
      <c r="I5" s="118"/>
    </row>
    <row r="6" ht="6.75" customHeight="1"/>
    <row r="7" ht="13.5" customHeight="1">
      <c r="A7" s="6" t="s">
        <v>63</v>
      </c>
    </row>
    <row r="8" ht="13.5">
      <c r="A8" s="6" t="s">
        <v>18</v>
      </c>
    </row>
    <row r="9" ht="14.25" thickBot="1">
      <c r="A9" s="6" t="s">
        <v>25</v>
      </c>
    </row>
    <row r="10" spans="1:10" ht="24.75" customHeight="1" thickBot="1">
      <c r="A10" s="112" t="s">
        <v>10</v>
      </c>
      <c r="B10" s="113"/>
      <c r="C10" s="119"/>
      <c r="D10" s="120"/>
      <c r="E10" s="121"/>
      <c r="F10" s="45" t="s">
        <v>14</v>
      </c>
      <c r="G10" s="103"/>
      <c r="H10" s="104"/>
      <c r="I10" s="105"/>
      <c r="J10" s="44"/>
    </row>
    <row r="11" spans="1:10" ht="24.75" customHeight="1" thickBot="1">
      <c r="A11" s="106" t="s">
        <v>64</v>
      </c>
      <c r="B11" s="107"/>
      <c r="C11" s="103"/>
      <c r="D11" s="104"/>
      <c r="E11" s="105"/>
      <c r="F11" s="78" t="s">
        <v>65</v>
      </c>
      <c r="G11" s="103"/>
      <c r="H11" s="104"/>
      <c r="I11" s="104"/>
      <c r="J11" s="44"/>
    </row>
    <row r="12" spans="1:10" ht="24.75" customHeight="1" thickBot="1">
      <c r="A12" s="112" t="s">
        <v>27</v>
      </c>
      <c r="B12" s="113"/>
      <c r="C12" s="103"/>
      <c r="D12" s="104"/>
      <c r="E12" s="104"/>
      <c r="F12" s="104"/>
      <c r="G12" s="104"/>
      <c r="H12" s="108" t="s">
        <v>29</v>
      </c>
      <c r="I12" s="109"/>
      <c r="J12" s="44"/>
    </row>
    <row r="13" spans="1:10" ht="24.75" customHeight="1" thickBot="1">
      <c r="A13" s="127" t="s">
        <v>55</v>
      </c>
      <c r="B13" s="128"/>
      <c r="C13" s="129" t="s">
        <v>72</v>
      </c>
      <c r="D13" s="130"/>
      <c r="E13" s="130"/>
      <c r="F13" s="131"/>
      <c r="G13" s="65"/>
      <c r="H13" s="65"/>
      <c r="I13" s="65"/>
      <c r="J13" s="44"/>
    </row>
    <row r="14" spans="1:9" ht="14.25" thickBot="1">
      <c r="A14" s="6"/>
      <c r="B14" s="6"/>
      <c r="C14" s="6"/>
      <c r="D14" s="6"/>
      <c r="E14" s="80" t="s">
        <v>69</v>
      </c>
      <c r="F14" s="6"/>
      <c r="G14" s="6"/>
      <c r="H14" s="6"/>
      <c r="I14" s="6"/>
    </row>
    <row r="15" spans="1:9" ht="14.25" thickBot="1">
      <c r="A15" s="135"/>
      <c r="B15" s="132" t="s">
        <v>1</v>
      </c>
      <c r="C15" s="143"/>
      <c r="D15" s="132" t="s">
        <v>0</v>
      </c>
      <c r="E15" s="29" t="s">
        <v>4</v>
      </c>
      <c r="F15" s="30" t="s">
        <v>5</v>
      </c>
      <c r="G15" s="30" t="s">
        <v>6</v>
      </c>
      <c r="H15" s="31" t="s">
        <v>19</v>
      </c>
      <c r="I15" s="138" t="s">
        <v>20</v>
      </c>
    </row>
    <row r="16" spans="1:9" ht="13.5">
      <c r="A16" s="136"/>
      <c r="B16" s="133"/>
      <c r="C16" s="144"/>
      <c r="D16" s="133"/>
      <c r="E16" s="60" t="s">
        <v>2</v>
      </c>
      <c r="F16" s="61" t="s">
        <v>2</v>
      </c>
      <c r="G16" s="61" t="s">
        <v>2</v>
      </c>
      <c r="H16" s="61" t="s">
        <v>2</v>
      </c>
      <c r="I16" s="139"/>
    </row>
    <row r="17" spans="1:9" ht="14.25" thickBot="1">
      <c r="A17" s="136"/>
      <c r="B17" s="133"/>
      <c r="C17" s="144"/>
      <c r="D17" s="133"/>
      <c r="E17" s="62" t="s">
        <v>3</v>
      </c>
      <c r="F17" s="63" t="s">
        <v>3</v>
      </c>
      <c r="G17" s="63" t="s">
        <v>3</v>
      </c>
      <c r="H17" s="64" t="s">
        <v>3</v>
      </c>
      <c r="I17" s="139"/>
    </row>
    <row r="18" spans="1:9" ht="13.5">
      <c r="A18" s="137"/>
      <c r="B18" s="134"/>
      <c r="C18" s="145"/>
      <c r="D18" s="134"/>
      <c r="E18" s="32" t="s">
        <v>8</v>
      </c>
      <c r="F18" s="7" t="s">
        <v>8</v>
      </c>
      <c r="G18" s="7" t="s">
        <v>8</v>
      </c>
      <c r="H18" s="33" t="s">
        <v>8</v>
      </c>
      <c r="I18" s="140"/>
    </row>
    <row r="19" spans="1:9" ht="14.25" thickBot="1">
      <c r="A19" s="37" t="s">
        <v>7</v>
      </c>
      <c r="B19" s="110" t="s">
        <v>9</v>
      </c>
      <c r="C19" s="111"/>
      <c r="D19" s="28">
        <v>36891</v>
      </c>
      <c r="E19" s="34" t="s">
        <v>73</v>
      </c>
      <c r="F19" s="35" t="s">
        <v>74</v>
      </c>
      <c r="G19" s="35"/>
      <c r="H19" s="36"/>
      <c r="I19" s="38"/>
    </row>
    <row r="20" spans="1:9" ht="13.5">
      <c r="A20" s="39">
        <v>1</v>
      </c>
      <c r="B20" s="114"/>
      <c r="C20" s="115"/>
      <c r="D20" s="19"/>
      <c r="E20" s="48"/>
      <c r="F20" s="49"/>
      <c r="G20" s="49"/>
      <c r="H20" s="50"/>
      <c r="I20" s="51"/>
    </row>
    <row r="21" spans="1:9" ht="13.5">
      <c r="A21" s="40">
        <v>2</v>
      </c>
      <c r="B21" s="116"/>
      <c r="C21" s="117"/>
      <c r="D21" s="20"/>
      <c r="E21" s="52"/>
      <c r="F21" s="53"/>
      <c r="G21" s="53"/>
      <c r="H21" s="54"/>
      <c r="I21" s="55"/>
    </row>
    <row r="22" spans="1:9" ht="13.5">
      <c r="A22" s="40">
        <v>3</v>
      </c>
      <c r="B22" s="116"/>
      <c r="C22" s="117"/>
      <c r="D22" s="20"/>
      <c r="E22" s="52"/>
      <c r="F22" s="53"/>
      <c r="G22" s="53"/>
      <c r="H22" s="54"/>
      <c r="I22" s="55"/>
    </row>
    <row r="23" spans="1:9" ht="13.5">
      <c r="A23" s="40">
        <v>4</v>
      </c>
      <c r="B23" s="116"/>
      <c r="C23" s="117"/>
      <c r="D23" s="20"/>
      <c r="E23" s="52"/>
      <c r="F23" s="53"/>
      <c r="G23" s="53"/>
      <c r="H23" s="54"/>
      <c r="I23" s="55"/>
    </row>
    <row r="24" spans="1:9" ht="13.5">
      <c r="A24" s="40">
        <v>5</v>
      </c>
      <c r="B24" s="116"/>
      <c r="C24" s="117"/>
      <c r="D24" s="20"/>
      <c r="E24" s="52"/>
      <c r="F24" s="53"/>
      <c r="G24" s="53"/>
      <c r="H24" s="54"/>
      <c r="I24" s="55"/>
    </row>
    <row r="25" spans="1:9" ht="13.5">
      <c r="A25" s="40">
        <v>6</v>
      </c>
      <c r="B25" s="116"/>
      <c r="C25" s="117"/>
      <c r="D25" s="20"/>
      <c r="E25" s="52"/>
      <c r="F25" s="53"/>
      <c r="G25" s="53"/>
      <c r="H25" s="54"/>
      <c r="I25" s="55"/>
    </row>
    <row r="26" spans="1:9" ht="13.5">
      <c r="A26" s="40">
        <v>7</v>
      </c>
      <c r="B26" s="116"/>
      <c r="C26" s="117"/>
      <c r="D26" s="20"/>
      <c r="E26" s="52"/>
      <c r="F26" s="53"/>
      <c r="G26" s="53"/>
      <c r="H26" s="54"/>
      <c r="I26" s="55"/>
    </row>
    <row r="27" spans="1:9" ht="13.5">
      <c r="A27" s="40">
        <v>8</v>
      </c>
      <c r="B27" s="116"/>
      <c r="C27" s="117"/>
      <c r="D27" s="20"/>
      <c r="E27" s="52"/>
      <c r="F27" s="53"/>
      <c r="G27" s="53"/>
      <c r="H27" s="54"/>
      <c r="I27" s="55"/>
    </row>
    <row r="28" spans="1:9" ht="13.5">
      <c r="A28" s="40">
        <v>9</v>
      </c>
      <c r="B28" s="116"/>
      <c r="C28" s="117"/>
      <c r="D28" s="20"/>
      <c r="E28" s="52"/>
      <c r="F28" s="53"/>
      <c r="G28" s="53"/>
      <c r="H28" s="54"/>
      <c r="I28" s="55"/>
    </row>
    <row r="29" spans="1:9" ht="13.5">
      <c r="A29" s="40">
        <v>10</v>
      </c>
      <c r="B29" s="116"/>
      <c r="C29" s="117"/>
      <c r="D29" s="20"/>
      <c r="E29" s="52"/>
      <c r="F29" s="53"/>
      <c r="G29" s="53"/>
      <c r="H29" s="54"/>
      <c r="I29" s="55"/>
    </row>
    <row r="30" spans="1:9" ht="13.5">
      <c r="A30" s="40">
        <v>11</v>
      </c>
      <c r="B30" s="116"/>
      <c r="C30" s="117"/>
      <c r="D30" s="20"/>
      <c r="E30" s="52"/>
      <c r="F30" s="53"/>
      <c r="G30" s="53"/>
      <c r="H30" s="54"/>
      <c r="I30" s="55"/>
    </row>
    <row r="31" spans="1:9" ht="13.5">
      <c r="A31" s="40">
        <v>12</v>
      </c>
      <c r="B31" s="116"/>
      <c r="C31" s="117"/>
      <c r="D31" s="20"/>
      <c r="E31" s="52"/>
      <c r="F31" s="53"/>
      <c r="G31" s="53"/>
      <c r="H31" s="54"/>
      <c r="I31" s="55"/>
    </row>
    <row r="32" spans="1:9" ht="13.5">
      <c r="A32" s="40">
        <v>13</v>
      </c>
      <c r="B32" s="116"/>
      <c r="C32" s="117"/>
      <c r="D32" s="20"/>
      <c r="E32" s="52"/>
      <c r="F32" s="53"/>
      <c r="G32" s="53"/>
      <c r="H32" s="54"/>
      <c r="I32" s="55"/>
    </row>
    <row r="33" spans="1:9" ht="13.5">
      <c r="A33" s="40">
        <v>14</v>
      </c>
      <c r="B33" s="116"/>
      <c r="C33" s="117"/>
      <c r="D33" s="20"/>
      <c r="E33" s="52"/>
      <c r="F33" s="53"/>
      <c r="G33" s="53"/>
      <c r="H33" s="54"/>
      <c r="I33" s="55"/>
    </row>
    <row r="34" spans="1:9" ht="13.5">
      <c r="A34" s="40">
        <v>15</v>
      </c>
      <c r="B34" s="116"/>
      <c r="C34" s="117"/>
      <c r="D34" s="20"/>
      <c r="E34" s="52"/>
      <c r="F34" s="53"/>
      <c r="G34" s="53"/>
      <c r="H34" s="54"/>
      <c r="I34" s="55"/>
    </row>
    <row r="35" spans="1:9" ht="13.5">
      <c r="A35" s="40">
        <v>16</v>
      </c>
      <c r="B35" s="116"/>
      <c r="C35" s="117"/>
      <c r="D35" s="20"/>
      <c r="E35" s="52"/>
      <c r="F35" s="53"/>
      <c r="G35" s="53"/>
      <c r="H35" s="54"/>
      <c r="I35" s="55"/>
    </row>
    <row r="36" spans="1:9" ht="13.5">
      <c r="A36" s="40">
        <v>17</v>
      </c>
      <c r="B36" s="116"/>
      <c r="C36" s="117"/>
      <c r="D36" s="20"/>
      <c r="E36" s="52"/>
      <c r="F36" s="53"/>
      <c r="G36" s="53"/>
      <c r="H36" s="54"/>
      <c r="I36" s="55"/>
    </row>
    <row r="37" spans="1:9" ht="13.5">
      <c r="A37" s="40">
        <v>18</v>
      </c>
      <c r="B37" s="116"/>
      <c r="C37" s="117"/>
      <c r="D37" s="20"/>
      <c r="E37" s="52"/>
      <c r="F37" s="53"/>
      <c r="G37" s="53"/>
      <c r="H37" s="54"/>
      <c r="I37" s="55"/>
    </row>
    <row r="38" spans="1:9" ht="13.5">
      <c r="A38" s="40">
        <v>19</v>
      </c>
      <c r="B38" s="116"/>
      <c r="C38" s="117"/>
      <c r="D38" s="20"/>
      <c r="E38" s="52"/>
      <c r="F38" s="53"/>
      <c r="G38" s="53"/>
      <c r="H38" s="54"/>
      <c r="I38" s="55"/>
    </row>
    <row r="39" spans="1:9" ht="13.5">
      <c r="A39" s="40">
        <v>20</v>
      </c>
      <c r="B39" s="116"/>
      <c r="C39" s="117"/>
      <c r="D39" s="20"/>
      <c r="E39" s="52"/>
      <c r="F39" s="53"/>
      <c r="G39" s="53"/>
      <c r="H39" s="54"/>
      <c r="I39" s="55"/>
    </row>
    <row r="40" spans="1:9" ht="13.5">
      <c r="A40" s="40">
        <v>21</v>
      </c>
      <c r="B40" s="116"/>
      <c r="C40" s="117"/>
      <c r="D40" s="20"/>
      <c r="E40" s="52"/>
      <c r="F40" s="53"/>
      <c r="G40" s="53"/>
      <c r="H40" s="54"/>
      <c r="I40" s="55"/>
    </row>
    <row r="41" spans="1:9" ht="13.5">
      <c r="A41" s="40">
        <v>22</v>
      </c>
      <c r="B41" s="116"/>
      <c r="C41" s="117"/>
      <c r="D41" s="20"/>
      <c r="E41" s="52"/>
      <c r="F41" s="53"/>
      <c r="G41" s="53"/>
      <c r="H41" s="54"/>
      <c r="I41" s="55"/>
    </row>
    <row r="42" spans="1:9" ht="13.5">
      <c r="A42" s="40">
        <v>23</v>
      </c>
      <c r="B42" s="116"/>
      <c r="C42" s="117"/>
      <c r="D42" s="20"/>
      <c r="E42" s="52"/>
      <c r="F42" s="53"/>
      <c r="G42" s="53"/>
      <c r="H42" s="54"/>
      <c r="I42" s="55"/>
    </row>
    <row r="43" spans="1:9" ht="13.5">
      <c r="A43" s="40">
        <v>24</v>
      </c>
      <c r="B43" s="116"/>
      <c r="C43" s="117"/>
      <c r="D43" s="20"/>
      <c r="E43" s="52"/>
      <c r="F43" s="53"/>
      <c r="G43" s="53"/>
      <c r="H43" s="54"/>
      <c r="I43" s="55"/>
    </row>
    <row r="44" spans="1:9" ht="13.5">
      <c r="A44" s="40">
        <v>25</v>
      </c>
      <c r="B44" s="116"/>
      <c r="C44" s="117"/>
      <c r="D44" s="20"/>
      <c r="E44" s="52"/>
      <c r="F44" s="53"/>
      <c r="G44" s="53"/>
      <c r="H44" s="54"/>
      <c r="I44" s="55"/>
    </row>
    <row r="45" spans="1:9" ht="13.5">
      <c r="A45" s="40">
        <v>26</v>
      </c>
      <c r="B45" s="116"/>
      <c r="C45" s="117"/>
      <c r="D45" s="20"/>
      <c r="E45" s="52"/>
      <c r="F45" s="53"/>
      <c r="G45" s="53"/>
      <c r="H45" s="54"/>
      <c r="I45" s="55"/>
    </row>
    <row r="46" spans="1:9" ht="13.5">
      <c r="A46" s="40">
        <v>27</v>
      </c>
      <c r="B46" s="116"/>
      <c r="C46" s="117"/>
      <c r="D46" s="20"/>
      <c r="E46" s="52"/>
      <c r="F46" s="53"/>
      <c r="G46" s="53"/>
      <c r="H46" s="54"/>
      <c r="I46" s="55"/>
    </row>
    <row r="47" spans="1:9" ht="13.5">
      <c r="A47" s="40">
        <v>28</v>
      </c>
      <c r="B47" s="116"/>
      <c r="C47" s="117"/>
      <c r="D47" s="20"/>
      <c r="E47" s="52"/>
      <c r="F47" s="53"/>
      <c r="G47" s="53"/>
      <c r="H47" s="54"/>
      <c r="I47" s="55"/>
    </row>
    <row r="48" spans="1:9" ht="13.5">
      <c r="A48" s="40">
        <v>29</v>
      </c>
      <c r="B48" s="116"/>
      <c r="C48" s="117"/>
      <c r="D48" s="20"/>
      <c r="E48" s="52"/>
      <c r="F48" s="53"/>
      <c r="G48" s="53"/>
      <c r="H48" s="54"/>
      <c r="I48" s="55"/>
    </row>
    <row r="49" spans="1:9" ht="14.25" thickBot="1">
      <c r="A49" s="41">
        <v>30</v>
      </c>
      <c r="B49" s="125"/>
      <c r="C49" s="126"/>
      <c r="D49" s="21"/>
      <c r="E49" s="56"/>
      <c r="F49" s="57"/>
      <c r="G49" s="57"/>
      <c r="H49" s="58"/>
      <c r="I49" s="59"/>
    </row>
    <row r="50" spans="4:9" ht="13.5">
      <c r="D50" s="22" t="s">
        <v>34</v>
      </c>
      <c r="E50" s="24">
        <f>COUNTIF(E20:E49,"選手")</f>
        <v>0</v>
      </c>
      <c r="F50" s="18">
        <f>COUNTIF(F20:F49,"選手")</f>
        <v>0</v>
      </c>
      <c r="G50" s="18">
        <f>COUNTIF(G20:G49,"選手")</f>
        <v>0</v>
      </c>
      <c r="H50" s="25">
        <f>COUNTIF(H20:H49,"選手")</f>
        <v>0</v>
      </c>
      <c r="I50" s="123"/>
    </row>
    <row r="51" spans="4:9" ht="13.5">
      <c r="D51" s="23" t="s">
        <v>35</v>
      </c>
      <c r="E51" s="26">
        <f>COUNTIF(E20:E49,"補欠")</f>
        <v>0</v>
      </c>
      <c r="F51" s="8">
        <f>COUNTIF(F20:F49,"補欠")</f>
        <v>0</v>
      </c>
      <c r="G51" s="8">
        <f>COUNTIF(G20:G49,"補欠")</f>
        <v>0</v>
      </c>
      <c r="H51" s="27">
        <f>COUNTIF(H20:H49,"補欠")</f>
        <v>0</v>
      </c>
      <c r="I51" s="124"/>
    </row>
    <row r="52" spans="4:9" ht="14.25" thickBot="1">
      <c r="D52" s="68" t="s">
        <v>61</v>
      </c>
      <c r="E52" s="69">
        <f>SUM(E50:E51)</f>
        <v>0</v>
      </c>
      <c r="F52" s="70">
        <f>SUM(F50:F51)</f>
        <v>0</v>
      </c>
      <c r="G52" s="70">
        <f>SUM(G50:G51)</f>
        <v>0</v>
      </c>
      <c r="H52" s="71">
        <f>SUM(H50:H51)</f>
        <v>0</v>
      </c>
      <c r="I52" s="67">
        <f>SUM(E52:H52)</f>
        <v>0</v>
      </c>
    </row>
    <row r="53" spans="4:9" ht="15" thickBot="1" thickTop="1">
      <c r="D53" s="72" t="s">
        <v>62</v>
      </c>
      <c r="E53" s="73">
        <f>IF(SUM(E52)=0,"",17500+MAX(MIN(E52)-5,0)*3500)</f>
      </c>
      <c r="F53" s="75">
        <f>IF(SUM(F52)=0,"",17500+MAX(MIN(F52)-5,0)*3500)</f>
      </c>
      <c r="G53" s="75">
        <f>IF(SUM(G52)=0,"",17500+MAX(MIN(G52)-5,0)*3500)</f>
      </c>
      <c r="H53" s="76">
        <f>IF(SUM(H52)=0,"",17500+MAX(MIN(H52)-5,0)*3500)</f>
      </c>
      <c r="I53" s="74">
        <f>SUM(E53:H53)</f>
        <v>0</v>
      </c>
    </row>
    <row r="54" ht="14.25" thickBot="1"/>
    <row r="55" spans="3:6" ht="7.5" customHeight="1">
      <c r="C55" s="9"/>
      <c r="D55" s="10"/>
      <c r="E55" s="10"/>
      <c r="F55" s="11"/>
    </row>
    <row r="56" spans="3:9" ht="17.25" customHeight="1">
      <c r="C56" s="141" t="s">
        <v>23</v>
      </c>
      <c r="D56" s="142"/>
      <c r="E56" s="42"/>
      <c r="F56" s="12"/>
      <c r="G56" s="13"/>
      <c r="H56" s="13"/>
      <c r="I56" s="13"/>
    </row>
    <row r="57" spans="3:9" ht="17.25" customHeight="1" thickBot="1">
      <c r="C57" s="14"/>
      <c r="D57" s="122">
        <f>I53</f>
        <v>0</v>
      </c>
      <c r="E57" s="122"/>
      <c r="F57" s="12"/>
      <c r="G57" s="13"/>
      <c r="H57" s="13"/>
      <c r="I57" s="13"/>
    </row>
    <row r="58" spans="3:6" ht="7.5" customHeight="1" thickBot="1" thickTop="1">
      <c r="C58" s="15"/>
      <c r="D58" s="16"/>
      <c r="E58" s="16"/>
      <c r="F58" s="17"/>
    </row>
  </sheetData>
  <sheetProtection password="CB65" sheet="1" selectLockedCells="1"/>
  <mergeCells count="53">
    <mergeCell ref="C56:D56"/>
    <mergeCell ref="B46:C46"/>
    <mergeCell ref="B47:C47"/>
    <mergeCell ref="B15:C18"/>
    <mergeCell ref="B40:C40"/>
    <mergeCell ref="B38:C38"/>
    <mergeCell ref="B39:C39"/>
    <mergeCell ref="B45:C45"/>
    <mergeCell ref="B31:C31"/>
    <mergeCell ref="B32:C32"/>
    <mergeCell ref="G10:I10"/>
    <mergeCell ref="A3:I3"/>
    <mergeCell ref="D57:E57"/>
    <mergeCell ref="I50:I51"/>
    <mergeCell ref="B48:C48"/>
    <mergeCell ref="B49:C49"/>
    <mergeCell ref="A13:B13"/>
    <mergeCell ref="C13:F13"/>
    <mergeCell ref="D15:D18"/>
    <mergeCell ref="A15:A18"/>
    <mergeCell ref="B28:C28"/>
    <mergeCell ref="B29:C29"/>
    <mergeCell ref="B26:C26"/>
    <mergeCell ref="B27:C27"/>
    <mergeCell ref="B42:C42"/>
    <mergeCell ref="A2:I2"/>
    <mergeCell ref="A4:I4"/>
    <mergeCell ref="A5:I5"/>
    <mergeCell ref="A10:B10"/>
    <mergeCell ref="C10:E10"/>
    <mergeCell ref="B43:C43"/>
    <mergeCell ref="B44:C44"/>
    <mergeCell ref="B33:C33"/>
    <mergeCell ref="B34:C34"/>
    <mergeCell ref="B35:C35"/>
    <mergeCell ref="B30:C30"/>
    <mergeCell ref="B36:C36"/>
    <mergeCell ref="B41:C41"/>
    <mergeCell ref="B37:C37"/>
    <mergeCell ref="B20:C20"/>
    <mergeCell ref="B21:C21"/>
    <mergeCell ref="B22:C22"/>
    <mergeCell ref="B23:C23"/>
    <mergeCell ref="B24:C24"/>
    <mergeCell ref="B25:C25"/>
    <mergeCell ref="C11:E11"/>
    <mergeCell ref="A11:B11"/>
    <mergeCell ref="G11:I11"/>
    <mergeCell ref="H12:I12"/>
    <mergeCell ref="C12:G12"/>
    <mergeCell ref="B19:C19"/>
    <mergeCell ref="A12:B12"/>
    <mergeCell ref="I15:I18"/>
  </mergeCells>
  <dataValidations count="5">
    <dataValidation type="list" allowBlank="1" showInputMessage="1" showErrorMessage="1" sqref="E19:H49">
      <formula1>"選手, 補欠"</formula1>
    </dataValidation>
    <dataValidation type="list" allowBlank="1" showInputMessage="1" showErrorMessage="1" sqref="E17:H17">
      <formula1>"※出場部門選択, JAZZ, HIP HOP, SONGLEADING / POM, Dance Drill"</formula1>
    </dataValidation>
    <dataValidation type="list" allowBlank="1" showInputMessage="1" showErrorMessage="1" sqref="I19:I49">
      <formula1>"重複有, 重複無"</formula1>
    </dataValidation>
    <dataValidation allowBlank="1" showInputMessage="1" showErrorMessage="1" imeMode="halfAlpha" sqref="D20:D49 C12:C13 D13:F13"/>
    <dataValidation type="list" allowBlank="1" showInputMessage="1" showErrorMessage="1" sqref="E16:H16">
      <formula1>"※出場編成選択, Tiny, Mini, Youth, Junior, Senior, Open"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2014-09-16T08:06:47Z</cp:lastPrinted>
  <dcterms:created xsi:type="dcterms:W3CDTF">2014-08-28T05:44:33Z</dcterms:created>
  <dcterms:modified xsi:type="dcterms:W3CDTF">2018-08-24T06:57:12Z</dcterms:modified>
  <cp:category/>
  <cp:version/>
  <cp:contentType/>
  <cp:contentStatus/>
</cp:coreProperties>
</file>